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Clauses" sheetId="1" r:id="rId4"/>
    <sheet name="Controls" sheetId="2" r:id="rId5"/>
    <sheet name="Graphical Representation" sheetId="3" r:id="rId6"/>
  </sheets>
</workbook>
</file>

<file path=xl/sharedStrings.xml><?xml version="1.0" encoding="utf-8"?>
<sst xmlns="http://schemas.openxmlformats.org/spreadsheetml/2006/main" uniqueCount="413">
  <si>
    <t>ISO/IEC 27001:2022</t>
  </si>
  <si>
    <t>Description</t>
  </si>
  <si>
    <t>Sample Documents To Check</t>
  </si>
  <si>
    <t>Sample Evidence To Ask For</t>
  </si>
  <si>
    <t>Design</t>
  </si>
  <si>
    <t>Practice</t>
  </si>
  <si>
    <t>Score</t>
  </si>
  <si>
    <t xml:space="preserve">Documents gaps Comments </t>
  </si>
  <si>
    <t xml:space="preserve">Practice  gaps Comments </t>
  </si>
  <si>
    <t>Conclusion</t>
  </si>
  <si>
    <t>4 Context of the organization</t>
  </si>
  <si>
    <t xml:space="preserve">4.1 Understanding the organization and its context
</t>
  </si>
  <si>
    <t xml:space="preserve">
The organization shall determine external and internal issues that are relevant to its purpose and that
affect its ability to achieve the intended outcome(s) of its information security management system.
NOTE Determining these issues refers to establishing the external and internal context of the organization considered in Clause 5.4.1 of ISO 31000:2018[5].</t>
  </si>
  <si>
    <t>ISMS Context Of The Organization</t>
  </si>
  <si>
    <t>NA</t>
  </si>
  <si>
    <t>No design has been evidenced.</t>
  </si>
  <si>
    <t>No practice has been evidenced.</t>
  </si>
  <si>
    <t>Major NC/Minor NC/Observation/OFI/Noteworthy Effort</t>
  </si>
  <si>
    <t xml:space="preserve">4.2 Understanding the needs and expectations of interested parties
</t>
  </si>
  <si>
    <t xml:space="preserve">
The organization shall determine:
a) interested parties that are relevant to the information security management system;
b) the relevant requirements of these interested parties;
c) which of these requirements will be addressed through the information security management system.
NOTE The requirements of interested parties can include legal and regulatory requirements and contractual obligations.</t>
  </si>
  <si>
    <t>ISMS Needs &amp; Expectation of the interested parties /
ISMS Context of The Organization</t>
  </si>
  <si>
    <t xml:space="preserve">4.3 Determining the scope of the information security management system
</t>
  </si>
  <si>
    <t xml:space="preserve">
The organization shall determine the boundaries and applicability of the information security
management system to establish its scope.
When determining this scope, the organization shall consider:
a) the external and internal issues referred to in 4.1;
b) the requirements referred to in 4.2;
c) interfaces and dependencies between activities performed by the organization, and those that are performed by other organizations.
The scope shall be available as documented information.</t>
  </si>
  <si>
    <t>ISMS Scope</t>
  </si>
  <si>
    <t xml:space="preserve">4.4 Information security management system
</t>
  </si>
  <si>
    <t xml:space="preserve">
The organization shall establish, implement, maintain and continually improve an information security management system, including the processes needed and their interactions, in accordance with the requirements of this document.</t>
  </si>
  <si>
    <t>ISMS Manual</t>
  </si>
  <si>
    <t>5 Leadership</t>
  </si>
  <si>
    <t xml:space="preserve">5.1 Leadership and commitment
</t>
  </si>
  <si>
    <t>Top management shall demonstrate leadership and commitment with respect to the information
security management system by:
a) ensuring the information security policy and the information security objectives are established and are compatible with the strategic direction of the organization;
b) ensuring the integration of the information security management system requirements into the organization’s processes;
c) ensuring that the resources needed for the information security management system are available;
d) communicating the importance of effective information security management and of conforming
to the information security management system requirements;
e) ensuring that the information security management system achieves its intended outcome(s);
f) directing and supporting persons to contribute to the effectiveness of the information security management system;
g) promoting continual improvement; and
h) supporting other relevant management roles to demonstrate their leadership as it applies to their areas of responsibility.
NOTE Reference to “business” in this document can be interpreted broadly to mean those activities that are core to the purposes of the organization’s existence.</t>
  </si>
  <si>
    <t>ISMS Related Communication Sent From The Top Management to All The Employees of The Organization. (e.g. an email)</t>
  </si>
  <si>
    <t xml:space="preserve">5.2 Policy
</t>
  </si>
  <si>
    <t>Top management shall establish an information security policy that:
a) is appropriate to the purpose of the organization;
b) includes information security objectives (see 6.2) or provides the framework for setting information security objectives;
c) includes a commitment to satisfy applicable requirements related to information security;
d) includes a commitment to continual improvement of the information security management system.
The information security policy shall:
e) be available as documented information;
f) be communicated within the organization;
g) be available to interested parties, as appropriate.</t>
  </si>
  <si>
    <t>Information Security Policy /
ISMS Manual</t>
  </si>
  <si>
    <t>ISMS Policy Communication Sent From The Top Management to All The Employees of The Organization. (e.g. an email)</t>
  </si>
  <si>
    <r>
      <rPr>
        <b val="1"/>
        <sz val="16"/>
        <color indexed="8"/>
        <rFont val="Calibri"/>
      </rPr>
      <t xml:space="preserve">5.3 Organizational roles, responsibilities and authorities
</t>
    </r>
    <r>
      <rPr>
        <b val="1"/>
        <sz val="16"/>
        <color indexed="8"/>
        <rFont val="Calibri"/>
      </rPr>
      <t xml:space="preserve">
</t>
    </r>
  </si>
  <si>
    <t>Top management shall ensure that the responsibilities and authorities for roles relevant to information security are assigned and communicated within the organization.
Top management shall assign the responsibility and authority for:
a) ensuring that the information security management system conforms to the requirements of this document;
b) reporting on the performance of the information security management system to top management.
NOTE Top management can also assign responsibilities and authorities for reporting performance of the information security management system within the organization.</t>
  </si>
  <si>
    <t>ISMS Roles, Responsibilities &amp; Authorities</t>
  </si>
  <si>
    <t>ISMS Roles, Responsibilities &amp; Authorities Communication Sent From The Top Management to All The Employees of The Organization. (e.g. an email)</t>
  </si>
  <si>
    <t>6 Planning</t>
  </si>
  <si>
    <t>6.1 Actions to address risks and opportunities</t>
  </si>
  <si>
    <t xml:space="preserve">6.1.1 General
</t>
  </si>
  <si>
    <t>When planning for the information security management system, the organization shall consider the issues referred to in 4.1 and the requirements referred to in 4.2 and determine the risks and opportunities that need to be addressed to:
a) ensure the information security management system can achieve its intended outcome(s);
b) prevent, or reduce, undesired effects;
c) achieve continual improvement.
The organization shall plan:
d) actions to address these risks and opportunities; and
e) how to
1) integrate and implement the actions into its information security management system processes; and
2) evaluate the effectiveness of these actions.</t>
  </si>
  <si>
    <t>ISMS Risk Assessment Methodology</t>
  </si>
  <si>
    <r>
      <rPr>
        <b val="1"/>
        <sz val="16"/>
        <color indexed="8"/>
        <rFont val="Calibri"/>
      </rPr>
      <t xml:space="preserve">6.1.2 Information security risk assessment
</t>
    </r>
    <r>
      <rPr>
        <sz val="16"/>
        <color indexed="8"/>
        <rFont val="Calibri"/>
      </rPr>
      <t xml:space="preserve">
</t>
    </r>
  </si>
  <si>
    <t>The organization shall define and apply an information security risk assessment process that:
a) establishes and maintains information security risk criteria that include:
1) the risk acceptance criteria; and
2) criteria for performing information security risk assessments;
b) ensures that repeated information security risk assessments produce consistent, valid and comparable results;
c) identifies the information security risks:
1) apply the information security risk assessment process to identify risks associated with the loss of confidentiality, integrity and availability for information within the scope of the information security management system; and
2) identify the risk owners;
d) analyses the information security risks:
1) assess the potential consequences that would result if the risks identified in 6.1.2 c) 1) were to materialize;
2) assess the realistic likelihood of the occurrence of the risks identified in 6.1.2 c) 1); and
3) determine the levels of risk;
e) evaluates the information security risks:
1) compare the results of risk analysis with the risk criteria established in 6.1.2 a); and
2) prioritize the analysed risks for risk treatment.
The organization shall retain documented information about the information security risk assessment process.</t>
  </si>
  <si>
    <t>ISMS Risk Register</t>
  </si>
  <si>
    <t>Evidence(s) related to identified risk(s)</t>
  </si>
  <si>
    <r>
      <rPr>
        <b val="1"/>
        <sz val="16"/>
        <color indexed="8"/>
        <rFont val="Calibri"/>
      </rPr>
      <t xml:space="preserve">6.1.3 Information security risk treatment
</t>
    </r>
    <r>
      <rPr>
        <sz val="16"/>
        <color indexed="8"/>
        <rFont val="Calibri"/>
      </rPr>
      <t xml:space="preserve">
</t>
    </r>
  </si>
  <si>
    <t>The organization shall define and apply an information security risk treatment process to:
a) select appropriate information security risk treatment options, taking account of the risk assessment results;
b) determine all controls that are necessary to implement the information security risk treatment option(s) chosen;
NOTE 1 Organizations can design controls as required, or identify them from any source.
c) compare the controls determined in 6.1.3 b) above with those in Annex A and verify that no necessary controls have been omitted;
NOTE 2 Annex A contains a list of possible information security controls. Users of this document are directed to Annex A to ensure that no necessary information security controls are overlooked.
NOTE 3 The information security controls listed in Annex A are not exhaustive and additional information
security controls can be included if needed.
d) produce a Statement of Applicability that contains:
— the necessary controls (see 6.1.3 b) and c));
— justification for their inclusion;
— whether the necessary controls are implemented or not; and
— the justification for excluding any of the Annex A controls.
e) formulate an information security risk treatment plan; and
f) obtain risk owners’ approval of the information security risk treatment plan and acceptance of the residual information security risks.
The organization shall retain documented information about the information security risk treatment process.
NOTE 4 The information security risk assessment and treatment process in this document aligns with the principles and generic guidelines provided in ISO 31000[5].</t>
  </si>
  <si>
    <t>Evidence(s) related to the treatment plan(s) of the identified risk(s)</t>
  </si>
  <si>
    <t xml:space="preserve">" Risk Assessment Framework Guidance " has multiple points evidenced.
The RTP section does have the risk scores post implementataion of the existing controls. ISMS Controls from Annex A is not evidenced.
Statement of Applicability (SOA) is not evidenced
</t>
  </si>
  <si>
    <t xml:space="preserve">6.2 Information security objectives and planning to achieve them
</t>
  </si>
  <si>
    <t>The organization shall establish information security objectives at relevant functions and levels.
The information security objectives shall:
a) be consistent with the information security policy;
b) be measurable (if practicable);
c) take into account applicable information security requirements, and results from risk assessment
and risk treatment;
d) be monitored;
e) be communicated;
f) be updated as appropriate;
g) be available as documented information.
The organization shall retain documented information on the information security objectives.
When planning how to achieve its information security objectives, the organization shall determine:
h) what will be done;
i) what resources will be required;
j) who will be responsible;
k) when it will be completed; and
l) how the results will be evaluated.</t>
  </si>
  <si>
    <t>ISMS Objectives &amp; Plan to achieve them</t>
  </si>
  <si>
    <t>Evidence related to the ISMS Objectives</t>
  </si>
  <si>
    <t xml:space="preserve">6.3 Planning of changes
</t>
  </si>
  <si>
    <t>When the organization determines the need for changes to the information security management system, the changes shall be carried out in a planned manner.</t>
  </si>
  <si>
    <t>Risk Assessment Methodology</t>
  </si>
  <si>
    <t>7 Support</t>
  </si>
  <si>
    <t xml:space="preserve">7.1 Resources
</t>
  </si>
  <si>
    <t>The organization shall determine and provide the resources needed for the establishment, implementation, maintenance and continual improvement of the information security management system.</t>
  </si>
  <si>
    <r>
      <rPr>
        <b val="1"/>
        <sz val="16"/>
        <color indexed="8"/>
        <rFont val="Calibri"/>
      </rPr>
      <t xml:space="preserve">7.2 Competence
</t>
    </r>
    <r>
      <rPr>
        <sz val="16"/>
        <color indexed="8"/>
        <rFont val="Calibri"/>
      </rPr>
      <t xml:space="preserve">
</t>
    </r>
  </si>
  <si>
    <t>The organization shall:
a) determine the necessary competence of person(s) doing work under its control that affects its information security performance;
b) ensure that these persons are competent on the basis of appropriate education, training, or experience;
c) where applicable, take actions to acquire the necessary competence, and evaluate the effectiveness of the actions taken; and
d) retain appropriate documented information as evidence of competence.
NOTE Applicable actions can include, for example: the provision of training to, the mentoring of, or the reassignment of current employees; or the hiring or contracting of competent persons.</t>
  </si>
  <si>
    <t>ISMS Competency Matrix</t>
  </si>
  <si>
    <t>Related Certification (If Applicable)</t>
  </si>
  <si>
    <t xml:space="preserve">7.3 Awareness
</t>
  </si>
  <si>
    <t>Persons doing work under the organization’s control shall be aware of:
a) the information security policy;
b) their contribution to the effectiveness of the information security management system, including the benefits of improved information security performance; and
c) the implications of not conforming with the information security management system requirements.</t>
  </si>
  <si>
    <t>Communication from the top management regarding ISMS Awareness to all the employyes of the oranization (e.g. an email) /
ISMS Awareness Related Posters</t>
  </si>
  <si>
    <r>
      <rPr>
        <b val="1"/>
        <sz val="16"/>
        <color indexed="8"/>
        <rFont val="Calibri"/>
      </rPr>
      <t xml:space="preserve">7.4 Communication
</t>
    </r>
    <r>
      <rPr>
        <b val="1"/>
        <sz val="16"/>
        <color indexed="8"/>
        <rFont val="Calibri"/>
      </rPr>
      <t xml:space="preserve">
</t>
    </r>
  </si>
  <si>
    <t>The organization shall determine the need for internal and external communications relevant to the information security management system including:
a) on what to communicate;
b) when to communicate;
c) with whom to communicate;
d) how to communicate.</t>
  </si>
  <si>
    <t>7.5 Documented information</t>
  </si>
  <si>
    <t xml:space="preserve">7.5.1 General
</t>
  </si>
  <si>
    <t xml:space="preserve">
The organization’s information security management system shall include:
a) documented information required by this document; and
b) documented information determined by the organization as being necessary for the effectiveness of the information security management system.
NOTE The extent of documented information for an information security management system can differ
from one organization to another due to:
1) the size of organization and its type of activities, processes, products and services;
2) the complexity of processes and their interactions; and
3) the competence of persons.</t>
  </si>
  <si>
    <t>ISMS Document Management Procedure</t>
  </si>
  <si>
    <t xml:space="preserve">7.5.2 Creating and updating
</t>
  </si>
  <si>
    <t xml:space="preserve">
When creating and updating documented information the organization shall ensure appropriate:
a) identification and description (e.g. a title, date, author, or reference number);
b) format (e.g. language, software version, graphics) and media (e.g. paper, electronic); and
c) review and approval for suitability and adequacy.</t>
  </si>
  <si>
    <r>
      <rPr>
        <b val="1"/>
        <sz val="16"/>
        <color indexed="8"/>
        <rFont val="Calibri"/>
      </rPr>
      <t xml:space="preserve">7.5.3 Control of documented information
</t>
    </r>
    <r>
      <rPr>
        <b val="1"/>
        <sz val="16"/>
        <color indexed="8"/>
        <rFont val="Calibri"/>
      </rPr>
      <t xml:space="preserve">
</t>
    </r>
  </si>
  <si>
    <t>Documented information required by the information security management system and by this document shall be controlled to ensure:
a) it is available and suitable for use, where and when it is needed; and
b) it is adequately protected (e.g. from loss of confidentiality, improper use, or loss of integrity).
For the control of documented information, the organization shall address the following activities, as
applicable:
c) distribution, access, retrieval and use;
d) storage and preservation, including the preservation of legibility;
e) control of changes (e.g. version control); and
f) retention and disposition.
Documented information of external origin, determined by the organization to be necessary for the planning and operation of the information security management system, shall be identified as appropriate, and controlled.
NOTE Access can imply a decision regarding the permission to view the documented information only, or the permission and authority to view and change the documented information, etc.</t>
  </si>
  <si>
    <t>8 Operations</t>
  </si>
  <si>
    <r>
      <rPr>
        <b val="1"/>
        <sz val="16"/>
        <color indexed="8"/>
        <rFont val="Calibri"/>
      </rPr>
      <t xml:space="preserve">8.1 Operational planning and control
</t>
    </r>
    <r>
      <rPr>
        <sz val="16"/>
        <color indexed="8"/>
        <rFont val="Calibri"/>
      </rPr>
      <t xml:space="preserve">
</t>
    </r>
  </si>
  <si>
    <t>The organization shall plan, implement and control the processes needed to meet requirements, and to implement the actions determined in Clause 6, by:
— establishing criteria for the processes;
— implementing control of the processes in accordance with the criteria.
Documented information shall be available to the extent necessary to have confidence that the processes have been carried out as planned.
The organization shall control planned changes and review the consequences of unintended changes, taking action to mitigate any adverse effects, as necessary.
The organization shall ensure that externally provided processes, products or services that are relevant to the information security management system are controlled.</t>
  </si>
  <si>
    <t xml:space="preserve">8.2 Information security risk assessment
</t>
  </si>
  <si>
    <t>The organization shall perform information security risk assessments at planned intervals or when
significant changes are proposed or occur, taking account of the criteria established in 6.1.2 a).
The organization shall retain documented information of the results of the information security risk assessments.</t>
  </si>
  <si>
    <r>
      <rPr>
        <b val="1"/>
        <sz val="16"/>
        <color indexed="8"/>
        <rFont val="Calibri"/>
      </rPr>
      <t xml:space="preserve">8.3 Information security risk treatment
</t>
    </r>
    <r>
      <rPr>
        <sz val="16"/>
        <color indexed="8"/>
        <rFont val="Calibri"/>
      </rPr>
      <t xml:space="preserve">
</t>
    </r>
  </si>
  <si>
    <t>The organization shall implement the information security risk treatment plan.
The organization shall retain documented information of the results of the information security risk treatment.</t>
  </si>
  <si>
    <t>9 Performance evaluation</t>
  </si>
  <si>
    <t xml:space="preserve">9.1 Monitoring, measurement, analysis and evaluation
</t>
  </si>
  <si>
    <t>The organization shall determine:
a) what needs to be monitored and measured, including information security processes and controls;
b) the methods for monitoring, measurement, analysis and evaluation, as applicable, to ensure
valid results. The methods selected should produce comparable and reproducible results to be
considered valid;
c) when the monitoring and measuring shall be performed;
d) who shall monitor and measure;
e) when the results from monitoring and measurement shall be analysed and evaluated;
f) who shall analyse and evaluate these results.
Documented information shall be available as evidence of the results.
The organization shall evaluate the information security performance and the effectiveness of the information security management system.</t>
  </si>
  <si>
    <t>ISMS Key Performance Indicator (KPI) List /
ISMS Metric List</t>
  </si>
  <si>
    <t>Evidence(s) related to the defined KPIs</t>
  </si>
  <si>
    <t>9.2 Internal audit</t>
  </si>
  <si>
    <t xml:space="preserve">9.2.1 General
</t>
  </si>
  <si>
    <t>The organization shall conduct internal audits at planned intervals to provide information on whether the information security management system:
a) conforms to
1) the organization’s own requirements for its information security management system;
2) the requirements of this document;
b) is effectively implemented and maintained.</t>
  </si>
  <si>
    <t>ISMS Internal Audit Plan</t>
  </si>
  <si>
    <r>
      <rPr>
        <b val="1"/>
        <sz val="16"/>
        <color indexed="8"/>
        <rFont val="Calibri"/>
      </rPr>
      <t xml:space="preserve">9.2.2 Internal audit programme
</t>
    </r>
    <r>
      <rPr>
        <sz val="16"/>
        <color indexed="8"/>
        <rFont val="Calibri"/>
      </rPr>
      <t xml:space="preserve">
</t>
    </r>
    <r>
      <rPr>
        <b val="1"/>
        <sz val="16"/>
        <color indexed="8"/>
        <rFont val="Calibri"/>
      </rPr>
      <t xml:space="preserve">
</t>
    </r>
  </si>
  <si>
    <t xml:space="preserve">
The organization shall plan, establish, implement and maintain an audit programme(s), including the frequency, methods, responsibilities, planning requirements and reporting.
When establishing the internal audit programme(s), the organization shall consider the importance of
the processes concerned and the results of previous audits.
The organization shall:
a) define the audit criteria and scope for each audit;
b) select auditors and conduct audits that ensure objectivity and the impartiality of the audit process;
c) ensure that the results of the audits are reported to relevant management;
Documented information shall be available as evidence of the implementation of the audit programme(s) and the audit results.</t>
  </si>
  <si>
    <t xml:space="preserve">1. ISMS Internal Audit Management Procedure
2. ISMS Internal Audit Schedule
</t>
  </si>
  <si>
    <t>ISMS Internal Audit Report</t>
  </si>
  <si>
    <t>9.3 Management review</t>
  </si>
  <si>
    <t xml:space="preserve">9.3.1 General
</t>
  </si>
  <si>
    <t>Top management shall review the organization's information security management system at planned intervals to ensure its continuing suitability, adequacy and effectiveness.</t>
  </si>
  <si>
    <t>ISMS Management Review Meeting Presentation</t>
  </si>
  <si>
    <t>Meeting Minutes of Meeting (MoM)</t>
  </si>
  <si>
    <r>
      <rPr>
        <b val="1"/>
        <sz val="16"/>
        <color indexed="8"/>
        <rFont val="Calibri"/>
      </rPr>
      <t xml:space="preserve">9.3.2 Management review inputs
</t>
    </r>
    <r>
      <rPr>
        <sz val="16"/>
        <color indexed="8"/>
        <rFont val="Calibri"/>
      </rPr>
      <t xml:space="preserve">
</t>
    </r>
  </si>
  <si>
    <t>The management review shall include consideration of:
a) the status of actions from previous management reviews;
b) changes in external and internal issues that are relevant to the information security management system;
c) changes in needs and expectations of interested parties that are relevant to the information security management system;
d) feedback on the information security performance, including trends in:
1) nonconformities and corrective actions;
2) monitoring and measurement results;
3) audit results;
4) fulfilment of information security objectives;
e) feedback from interested parties;
f) results of risk assessment and status of risk treatment plan;
g) opportunities for continual improvement.</t>
  </si>
  <si>
    <t xml:space="preserve">9.3.3 Management review results
</t>
  </si>
  <si>
    <t xml:space="preserve">
The results of the management review shall include decisions related to continual improvement opportunities and any needs for changes to the information security management system.
Documented information shall be available as evidence of the results of management reviews.</t>
  </si>
  <si>
    <t>10 Improvement</t>
  </si>
  <si>
    <t xml:space="preserve">10.1 Continual improvement
</t>
  </si>
  <si>
    <t xml:space="preserve">
The organization shall continually improve the suitability, adequacy and effectiveness of the information security management system.</t>
  </si>
  <si>
    <t>ISMS Continual Improvement Plan Tracker</t>
  </si>
  <si>
    <t>Evidence related to the identified ISMS Contiual Improvement</t>
  </si>
  <si>
    <r>
      <rPr>
        <b val="1"/>
        <sz val="16"/>
        <color indexed="8"/>
        <rFont val="Calibri"/>
      </rPr>
      <t xml:space="preserve">10.2 Nonconformity and corrective action
</t>
    </r>
    <r>
      <rPr>
        <sz val="16"/>
        <color indexed="8"/>
        <rFont val="Calibri"/>
      </rPr>
      <t xml:space="preserve">
</t>
    </r>
  </si>
  <si>
    <t>When a nonconformity occurs, the organization shall:
a) react to the nonconformity, and as applicable:
1) take action to control and correct it;
2) deal with the consequences;
b) evaluate the need for action to eliminate the causes of nonconformity, in order that it does not recur
or occur elsewhere, by:
1) reviewing the nonconformity;
2) determining the causes of the nonconformity; and
3) determining if similar nonconformities exist, or could potentially occur;
c) implement any action needed;
d) review the effectiveness of any corrective action taken; and
e) make changes to the information security management system, if necessary.
Corrective actions shall be appropriate to the effects of the nonconformities encountered.
Documented information shall be available as evidence of:
f) the nature of the nonconformities and any subsequent actions taken,
g) the results of any corrective action.</t>
  </si>
  <si>
    <t>Corrective Action Plan (CAP) Tracker</t>
  </si>
  <si>
    <t>Evidence related to the identified Non-Conformitiies (NC)</t>
  </si>
  <si>
    <t>Scores</t>
  </si>
  <si>
    <t>Comments for Document Gap</t>
  </si>
  <si>
    <t>Comments for Practice Gap</t>
  </si>
  <si>
    <t>5. Organizational controls</t>
  </si>
  <si>
    <t xml:space="preserve">A.5.1 Policies for information security
</t>
  </si>
  <si>
    <t xml:space="preserve">
Information security policy and topic-specific policies shall be defined,
approved by management, published, communicated to and acknowledged by relevant personnel and relevant interested parties, and reviewed at planned intervals and if significant changes occur.</t>
  </si>
  <si>
    <t>Partially evidenced.
The document has not been reviewed and updated for last two years.</t>
  </si>
  <si>
    <t xml:space="preserve">5.2 Information security roles and responsibilities
</t>
  </si>
  <si>
    <t>Information security roles and responsibilities shall be defined and allocated according to the organization needs.</t>
  </si>
  <si>
    <t>There is no dedicated role for information security but the IT Head of the organization has been maintaining a certain level of practice to maintain Information Security like email security, backup of information, malware management etc.</t>
  </si>
  <si>
    <r>
      <rPr>
        <b val="1"/>
        <sz val="16"/>
        <color indexed="8"/>
        <rFont val="Calibri"/>
      </rPr>
      <t xml:space="preserve">5.3 Segregation of duties
</t>
    </r>
    <r>
      <rPr>
        <sz val="16"/>
        <color indexed="8"/>
        <rFont val="Calibri"/>
      </rPr>
      <t xml:space="preserve">
</t>
    </r>
  </si>
  <si>
    <t>Conflicting duties and conflicting areas of responsibility shall be segregated.</t>
  </si>
  <si>
    <t xml:space="preserve">5.4 Management responsibilities
</t>
  </si>
  <si>
    <t>Management shall require all personnel to apply information security in accordance with the established information security policy, topic- specific policies and procedures of the organization.</t>
  </si>
  <si>
    <t>Communication from the top management to all the employees related to ISMS</t>
  </si>
  <si>
    <t xml:space="preserve">5.5 Contact with authorities
</t>
  </si>
  <si>
    <t xml:space="preserve">
The organization shall establish and maintain contact with relevant authorities.</t>
  </si>
  <si>
    <t>ISMS Contact with authorities</t>
  </si>
  <si>
    <t>All the contact information of the nearest Fire Station, Police Station, Hospital and Ambulance Service has been evidenced in the form of documentation.</t>
  </si>
  <si>
    <t xml:space="preserve">5.6 Contact with special interest groups
</t>
  </si>
  <si>
    <t>The organization shall establish and maintain contact with special interest groups or other specialist security forums and professional associations.</t>
  </si>
  <si>
    <t>ISMS  Contact with special interest groups</t>
  </si>
  <si>
    <t xml:space="preserve">5.7 Threat intelligence
</t>
  </si>
  <si>
    <t xml:space="preserve">
Information relating to information security threats shall be collected and analysed to produce threat intelligence.</t>
  </si>
  <si>
    <t xml:space="preserve">5.8 Information security in project management
</t>
  </si>
  <si>
    <t>Information security shall be integrated into project management.</t>
  </si>
  <si>
    <t>Information Security in Project Management</t>
  </si>
  <si>
    <t>Evidence related to the projects</t>
  </si>
  <si>
    <t xml:space="preserve">5.9 Inventory of information and other associated assets
</t>
  </si>
  <si>
    <t>An inventory of information and other associated assets, including owners, shall be developed and maintained.</t>
  </si>
  <si>
    <t>ISMS Asset Registor / ISMS Asset Inventory</t>
  </si>
  <si>
    <t>Evidence related to the assets</t>
  </si>
  <si>
    <t>Asset Inventory has been evidenced.
Ownership of Asset, Classification of Asset sections has been evidenced in the asset inventory.</t>
  </si>
  <si>
    <t>An up to date asset inventory has been evidenced.
All the assets of the organisation have been tagged with the tag of the organization.</t>
  </si>
  <si>
    <t xml:space="preserve">5.10 Acceptable use of information and other associated assets
</t>
  </si>
  <si>
    <t>Rules for the acceptable use and procedures for handling information and other associated assets shall be identified, documented and implemented.</t>
  </si>
  <si>
    <t>ISMS Acceptable Usage of Assets / ISMS Asset Management Policy</t>
  </si>
  <si>
    <t xml:space="preserve">5.11 Return of assets
</t>
  </si>
  <si>
    <t>Personnel and other interested parties as appropriate shall return all the organization’s assets in their possession upon change or termination of their employment, contract or agreement.</t>
  </si>
  <si>
    <t>ISMS Asset Management Policy</t>
  </si>
  <si>
    <t>Evidence related to return of assets for an employee</t>
  </si>
  <si>
    <t xml:space="preserve">5.12 Classification of information
</t>
  </si>
  <si>
    <t>Information shall be classified according to the information security needs of the organization based on confidentiality, integrity, availability and relevant interested party requirements.</t>
  </si>
  <si>
    <t xml:space="preserve">5.13 Labelling of information
</t>
  </si>
  <si>
    <t>An appropriate set of procedures for information labelling shall be developed and implemented in accordance with the information classification scheme adopted by the organization.</t>
  </si>
  <si>
    <t>Labbelled Assets of The Organization</t>
  </si>
  <si>
    <t xml:space="preserve">5.14 Information transfer
</t>
  </si>
  <si>
    <t>Information transfer rules, procedures, or agreements shall be in place for all types of transfer facilities within the organization and between the organization and other parties.</t>
  </si>
  <si>
    <t>ISMS Communication Security Policy</t>
  </si>
  <si>
    <t>Security of email or other information transfer or communication medium</t>
  </si>
  <si>
    <t xml:space="preserve">5.15 Access control
</t>
  </si>
  <si>
    <t>Rules to control physical and logical access to information and other associated assets shall be established and implemented based on business and information security requirements.</t>
  </si>
  <si>
    <t>1. ISMS Access Control Policy
2. ISMS Access Control Matrix</t>
  </si>
  <si>
    <t>Secure Access to Network, Server, Tool etc.</t>
  </si>
  <si>
    <t xml:space="preserve">5.16 Identity management
</t>
  </si>
  <si>
    <t>The full life cycle of identities shall be managed.</t>
  </si>
  <si>
    <t>ISMS Identity Management Procedure</t>
  </si>
  <si>
    <t>1. Identity Provisioning: creating and managing user identities, including registration, authentication, and authorization
2. Identity Federation: linking identities across different systems and domains, allowing users to access resources using a single set of credentials.
3. Access Control Matrix (ACM)
4. Identity and Access Governance: ensuring compliance with policies and regulations related to identity and access management.
5. Identity and Access Analytics: collecting and analyzing identity and access data to identify and mitigate security risks.</t>
  </si>
  <si>
    <t xml:space="preserve">5.17 Authentication information
</t>
  </si>
  <si>
    <t>Allocation and management of authentication information shall be controlled by a management process, including advising personnel on appropriate handling of authentication information.</t>
  </si>
  <si>
    <t>Access Control Policy</t>
  </si>
  <si>
    <t xml:space="preserve">5.18 Access rights
</t>
  </si>
  <si>
    <t>Access rights to information and other associated assets shall be provisioned, reviewed, modified and removed in accordance with the organization’s topic-specific policy on and rules for access control.</t>
  </si>
  <si>
    <t>Access Control Matrix (ACM)</t>
  </si>
  <si>
    <t xml:space="preserve">5.19 Information security in supplier relationships
</t>
  </si>
  <si>
    <t>Processes and procedures shall be defined and implemented to manage the information security risks associated with the use of supplier’s products or services.</t>
  </si>
  <si>
    <t>ISMS Supplier Relationship Management Procedure</t>
  </si>
  <si>
    <t xml:space="preserve">5.20 Addressing information security within supplier agreements
</t>
  </si>
  <si>
    <t>Relevant information security requirements shall be established and agreed with each supplier based on the type of supplier relationship.</t>
  </si>
  <si>
    <t>Security measures in Contarct / Agrrement with the suppliers</t>
  </si>
  <si>
    <t xml:space="preserve">5.21 Managing information security in the information and communication technology (ICT) supply chain
</t>
  </si>
  <si>
    <t xml:space="preserve">
Processes and procedures shall be defined and implemented to manage the information security risks associated with the ICT products and services supply chain.</t>
  </si>
  <si>
    <t>Security measures in Contarct / Agrrement with the supplier of the suppliers</t>
  </si>
  <si>
    <t xml:space="preserve">5.22 Monitoring, review and change management of supplier services
</t>
  </si>
  <si>
    <t xml:space="preserve">
The organization shall regularly monitor, review, evaluate and manage change in supplier information security practices and service delivery.</t>
  </si>
  <si>
    <t>Supplier Change Management Tracker</t>
  </si>
  <si>
    <t xml:space="preserve">5.23 Information security for use of cloud services
</t>
  </si>
  <si>
    <t xml:space="preserve">
Processes for acquisition, use, management and exit from cloud services shall be established in accordance with the organization’s information security requirements.</t>
  </si>
  <si>
    <t>Information Security in Cloud Management</t>
  </si>
  <si>
    <t>Security measures in the cloud platforms use by the organization</t>
  </si>
  <si>
    <t xml:space="preserve">5.24 Information security incident management planning and preparation
</t>
  </si>
  <si>
    <t>The organization shall plan and prepare for managing information security incidents by defining, establishing and communicating information security incident management processes, roles and responsibilities.</t>
  </si>
  <si>
    <t>ISMS Incident Management Procedure</t>
  </si>
  <si>
    <t>1. Incident Management Plan
2. Incident Record
3. Closure of the incident</t>
  </si>
  <si>
    <t xml:space="preserve">5.25 Assessment and decision on information security events
</t>
  </si>
  <si>
    <t xml:space="preserve">
The organization shall assess information security events and decide if they are to be categorized as information security incidents.</t>
  </si>
  <si>
    <t>ISMS Event Log</t>
  </si>
  <si>
    <t xml:space="preserve">5.26 Response to information security incidents
</t>
  </si>
  <si>
    <t xml:space="preserve">
Information security incidents shall be responded to in accordance with the documented procedures.</t>
  </si>
  <si>
    <t>ISMS Incident Tracker / ISMS Incident Log</t>
  </si>
  <si>
    <t xml:space="preserve">5.27 Learning from information security incidents
</t>
  </si>
  <si>
    <t>Knowledge gained from information security incidents shall be used to strengthen and improve the information security controls.</t>
  </si>
  <si>
    <t xml:space="preserve">5.28 Collection of evidence
</t>
  </si>
  <si>
    <t>The organization shall establish and implement procedures for the identification, collection, acquisition and preservation of evidence related to information security events.</t>
  </si>
  <si>
    <t xml:space="preserve">5.29 Information security during disruption
</t>
  </si>
  <si>
    <t xml:space="preserve">
The organization shall plan how to maintain information security at an appropriate level during disruption.</t>
  </si>
  <si>
    <t xml:space="preserve">5.30 ICT readiness for business continuity
</t>
  </si>
  <si>
    <t>ICT readiness shall be planned, implemented, maintained and tested based on business continuity objectives and ICT continuity requirements</t>
  </si>
  <si>
    <t>ISMS Business Continuity Management Procedure</t>
  </si>
  <si>
    <t>ISMS Business Continuity Management Tracker</t>
  </si>
  <si>
    <t xml:space="preserve">5.31 Legal, statutory, regulatory and contractual requirements
</t>
  </si>
  <si>
    <t>Legal, statutory, regulatory and contractual requirements relevant to information security and the organization’s approach to meet these requirements shall be identified, documented and kept up to date.</t>
  </si>
  <si>
    <t>List of Compliance</t>
  </si>
  <si>
    <t>Evidence Related To Compliance Agreement</t>
  </si>
  <si>
    <t xml:space="preserve">5.32 Intellectual property rights
</t>
  </si>
  <si>
    <t>The organization shall implement appropriate procedures to protect intellectual property rights.</t>
  </si>
  <si>
    <t>ISMS Compliance Policy</t>
  </si>
  <si>
    <t>Copy of Intellectual Property Rigts</t>
  </si>
  <si>
    <t xml:space="preserve">5.33 Protection of records
</t>
  </si>
  <si>
    <t xml:space="preserve">
Records shall be protected from loss, destruction, falsification, unauthorized access and unauthorized release.</t>
  </si>
  <si>
    <t xml:space="preserve">5.34 Privacy and protection of personal identifiable information (PII)
</t>
  </si>
  <si>
    <t>The organization shall identify and meet the requirements regarding the preservation of privacy and protection of PII according to applicable laws and regulations and contractual requirements.</t>
  </si>
  <si>
    <t xml:space="preserve">5.35 Independent review of information security
</t>
  </si>
  <si>
    <t xml:space="preserve">
The organization’s approach to managing information security and its implementation including people, processes and technologies shall be reviewed independently at planned intervals, or when significant changes occur.</t>
  </si>
  <si>
    <t xml:space="preserve">5.36 Compliance with policies, rules and standards for information security
</t>
  </si>
  <si>
    <t>Compliance with the organization’s information security policy, topic-specific policies, rules and standards shall be regularly reviewed.</t>
  </si>
  <si>
    <t xml:space="preserve">5.37 Documented operating procedures
</t>
  </si>
  <si>
    <t xml:space="preserve">
Operating procedures for information processing facilities shall be documented and made available to personnel who need them.</t>
  </si>
  <si>
    <t>ISMS Operational Management Procedure</t>
  </si>
  <si>
    <t>6 People controls</t>
  </si>
  <si>
    <t xml:space="preserve">6.1 Screening
</t>
  </si>
  <si>
    <t>Background verification checks on all candidates to become personnel shall be carried out prior to joining the organization and on an ongoing basis taking into consideration applicable laws, regulations and ethics and be proportional to the business requirements, the classification of the information to be accessed and the perceived risks.</t>
  </si>
  <si>
    <t>ISMS Background Verification Policy and Procedure
ISMS Human Resource Security Management Procedure</t>
  </si>
  <si>
    <t>Background Verification Report</t>
  </si>
  <si>
    <t xml:space="preserve">6.2 Terms and conditions of employment
</t>
  </si>
  <si>
    <t xml:space="preserve">
The employment contractual agreements shall state the personnel’s and the organization’s responsibilities for information security.</t>
  </si>
  <si>
    <t>ISMS Human Resource Security Management Procedure</t>
  </si>
  <si>
    <t>Security measures in Agreement with employees /
Security measures in Terms &amp; Conditions with employees / Code of Conducts</t>
  </si>
  <si>
    <t xml:space="preserve">6.3 Information security awareness, education and training
</t>
  </si>
  <si>
    <t>Personnel of the organization and relevant interested parties shall receive appropriate information security awareness, education and training and regular updates of the organization's information security policy, topic-specific policies and procedures, as relevant for their job function.</t>
  </si>
  <si>
    <t>ISMS Training Material</t>
  </si>
  <si>
    <t xml:space="preserve">6.4 Disciplinary process
</t>
  </si>
  <si>
    <t xml:space="preserve">
A disciplinary process shall be formalized and communicated to take actions against personnel and other relevant interested parties who have committed an information security policy violation.</t>
  </si>
  <si>
    <t xml:space="preserve">6.5 Responsibilities after termination or change of employment
</t>
  </si>
  <si>
    <t>Information security responsibilities and duties that remain valid after termination or change of employment shall be defined, enforced and communicated to relevant personnel and other interested parties.</t>
  </si>
  <si>
    <t>Evidence related to resignation/termination</t>
  </si>
  <si>
    <t xml:space="preserve">6.6 Confidentiality or non-disclosure agreements
</t>
  </si>
  <si>
    <t>Confidentiality or non-disclosure agreements reflecting the organization’s needs for the protection of information shall be identified, documented, regularly reviewed and signed by personnel and other relevant interested parties.</t>
  </si>
  <si>
    <t>NDA Copy</t>
  </si>
  <si>
    <t xml:space="preserve">6.7 Remote working
</t>
  </si>
  <si>
    <t>Security measures shall be implemented when personnel are working remotely to protect information accessed, processed or stored outside the organization’s premises.</t>
  </si>
  <si>
    <t>ISMS Remote Working Policy</t>
  </si>
  <si>
    <t>VPN</t>
  </si>
  <si>
    <t xml:space="preserve">6.8 Information security event reporting
</t>
  </si>
  <si>
    <t>The organization shall provide a mechanism for personnel to report observed or suspected information security events through appropriate channels in a timely manner.</t>
  </si>
  <si>
    <t>7 Physical Control</t>
  </si>
  <si>
    <t xml:space="preserve">7.1 Physical security perimeters
</t>
  </si>
  <si>
    <t>Security perimeters shall be defined and used to protect areas that contain information and other associated assets.</t>
  </si>
  <si>
    <t>ISMS Physical &amp; Environmental Security Procedure</t>
  </si>
  <si>
    <t>Floor Map</t>
  </si>
  <si>
    <t xml:space="preserve">7.2 Physical entry
</t>
  </si>
  <si>
    <t>Secure areas shall be protected by appropriate entry controls and access points.</t>
  </si>
  <si>
    <t>Physical Access Log</t>
  </si>
  <si>
    <t xml:space="preserve">7.3 Securing offices, rooms and facilities
</t>
  </si>
  <si>
    <t>Physical security for offices, rooms and facilities shall be designed and implemented.</t>
  </si>
  <si>
    <t>CCTV, Fire Exit, Physical Access Control</t>
  </si>
  <si>
    <t xml:space="preserve">7.4 Physical security monitoring
</t>
  </si>
  <si>
    <t>Premises shall be continuously monitored for unauthorized physical access.</t>
  </si>
  <si>
    <t xml:space="preserve">7.5 Protecting against physical and environmental threats
</t>
  </si>
  <si>
    <t>Protection against physical and environmental threats, such as natural disasters and other intentional or unintentional physical threats to infrastructure shall be designed and implemented.</t>
  </si>
  <si>
    <t>Fire Extinguisher, Fire Drill, Fire Alarm, Fire Sprinkler</t>
  </si>
  <si>
    <t xml:space="preserve">7.6 Working in secure areas
</t>
  </si>
  <si>
    <t>Security measures for working in secure areas shall be designed and implemented.</t>
  </si>
  <si>
    <t>CCTV, Fire Exit, Physical Access Control
Fire Extinguisher, Fire Drill, Fire Alarm, Fire Sprinkler</t>
  </si>
  <si>
    <t xml:space="preserve">7.7 Clear desk and clear screen
</t>
  </si>
  <si>
    <t>Clear desk rules for papers and removable storage media and clear screen rules for information processing facilities shall be defined and appropriately enforced.</t>
  </si>
  <si>
    <t>ISMS Clear Desk and Clear Screen Policy</t>
  </si>
  <si>
    <t>Clear Desk
Clear Screen</t>
  </si>
  <si>
    <t xml:space="preserve">7.8 Equipment siting and protection
</t>
  </si>
  <si>
    <t>Equipment shall be sited securely and protected.</t>
  </si>
  <si>
    <t>Security Measures in Data Center</t>
  </si>
  <si>
    <t xml:space="preserve">7.9 Security of assets off-premises
</t>
  </si>
  <si>
    <t>Off-site assets shall be protected.</t>
  </si>
  <si>
    <t xml:space="preserve">7.10 Storage media
</t>
  </si>
  <si>
    <t>Storage media shall be managed through their life cycle of acquisition, use, transportation and disposal in accordance with the organization’s classification scheme and handling requirements.</t>
  </si>
  <si>
    <t xml:space="preserve">7.11 Supporting utilities
</t>
  </si>
  <si>
    <t>Information processing facilities shall be protected from power failures and other disruptions caused by failures in supporting utilities.</t>
  </si>
  <si>
    <t>Annual Maintenance Contract (AMC) for UPS</t>
  </si>
  <si>
    <t xml:space="preserve">7.12 Cabling security
</t>
  </si>
  <si>
    <t>Cables carrying power, data or supporting information services shall be protected from interception, interference or damage.</t>
  </si>
  <si>
    <t>Dressing of Cables in Server Room, Hub Room</t>
  </si>
  <si>
    <t xml:space="preserve">7.13 Equipment maintenance
</t>
  </si>
  <si>
    <t>Equipment shall be maintained correctly to ensure availability, integrity and confidentiality of information.</t>
  </si>
  <si>
    <t>AMC for equipment</t>
  </si>
  <si>
    <t xml:space="preserve">7.14 Secure disposal or re-use of equipment
</t>
  </si>
  <si>
    <t>Items of equipment containing storage media shall be verified to ensure that any sensitive data and licensed software has been removed or securely overwritten prior to disposal or re-use.</t>
  </si>
  <si>
    <t>8 Technological controls</t>
  </si>
  <si>
    <r>
      <rPr>
        <b val="1"/>
        <sz val="16"/>
        <color indexed="8"/>
        <rFont val="Calibri"/>
      </rPr>
      <t xml:space="preserve">8.1 User end point devices
</t>
    </r>
    <r>
      <rPr>
        <sz val="16"/>
        <color indexed="8"/>
        <rFont val="Calibri"/>
      </rPr>
      <t xml:space="preserve">
</t>
    </r>
  </si>
  <si>
    <t>Information stored on, processed by or accessible via user end point devices shall be protected.</t>
  </si>
  <si>
    <t>Security Measures in Laptop/Desktop</t>
  </si>
  <si>
    <t xml:space="preserve">8.2 Privileged access rights
</t>
  </si>
  <si>
    <t>The allocation and use of privileged access rights shall be restricted and managed.</t>
  </si>
  <si>
    <t>ISMS Access Control Policy</t>
  </si>
  <si>
    <t>Access Control for Priviledged Users</t>
  </si>
  <si>
    <t xml:space="preserve">8.3 Information access restriction
</t>
  </si>
  <si>
    <t>Access to information and other associated assets shall be restricted in accordance with the established topic-specific policy on access control.</t>
  </si>
  <si>
    <t xml:space="preserve">8.4 Access to source code
</t>
  </si>
  <si>
    <t>Read and write access to source code, development tools and software libraries shall be appropriately managed.</t>
  </si>
  <si>
    <t xml:space="preserve">8.5 Secure authentication
</t>
  </si>
  <si>
    <t>Secure authentication technologies and procedures shall be implemented based on information access restrictions and the topic-specific policy on access control.</t>
  </si>
  <si>
    <t xml:space="preserve">8.6 Capacity management
</t>
  </si>
  <si>
    <t>The use of resources shall be monitored and adjusted in line with current and expected capacity requirements.</t>
  </si>
  <si>
    <t>ISMS Capacity Management Procedure /
ISMS Operational Security Management Procedure</t>
  </si>
  <si>
    <t>1. Capacity planning documents
2. Performance monitoring reports
3. Service level agreements (SLAs)
4. Capacity reviews</t>
  </si>
  <si>
    <r>
      <rPr>
        <b val="1"/>
        <sz val="16"/>
        <color indexed="8"/>
        <rFont val="Calibri"/>
      </rPr>
      <t xml:space="preserve">8.7 Protection against malware
</t>
    </r>
    <r>
      <rPr>
        <sz val="16"/>
        <color indexed="8"/>
        <rFont val="Calibri"/>
      </rPr>
      <t xml:space="preserve">
</t>
    </r>
  </si>
  <si>
    <t>Protection against malware shall be implemented and supported by appropriate user awareness.</t>
  </si>
  <si>
    <t>ISMS Malaware Management Procedure /
ISMS Operational Management Procedure</t>
  </si>
  <si>
    <t>1. Malware detection and prevention tools
2. Malware incident logs
3. Malware incident reports
4. Post-malware incident reviews
5. Malware scanning and updates</t>
  </si>
  <si>
    <t xml:space="preserve">8.8 Management of technical vulnerabilities
</t>
  </si>
  <si>
    <t>Information about technical vulnerabilities of information systems in use shall be obtained, the organization’s exposure to such vulnerabilities shall be evaluated and appropriate measures shall be taken.</t>
  </si>
  <si>
    <t>ISMS Vulnerability Management Policy / Procedure /
ISMS Operational Security Management Procedure</t>
  </si>
  <si>
    <t>1. Vulnerability scanning and assessment tools
2. Vulnerability reports
3. Patch management records
4. Incident response plans</t>
  </si>
  <si>
    <r>
      <rPr>
        <b val="1"/>
        <sz val="16"/>
        <color indexed="8"/>
        <rFont val="Calibri"/>
      </rPr>
      <t xml:space="preserve">8.9 Configuration management
</t>
    </r>
    <r>
      <rPr>
        <b val="1"/>
        <sz val="16"/>
        <color indexed="8"/>
        <rFont val="Calibri"/>
      </rPr>
      <t xml:space="preserve">
</t>
    </r>
    <r>
      <rPr>
        <sz val="16"/>
        <color indexed="8"/>
        <rFont val="Calibri"/>
      </rPr>
      <t>.</t>
    </r>
  </si>
  <si>
    <t>Configurations, including security configurations, of hardware, software, services and networks shall be established, documented, implemented, monitored and reviewed</t>
  </si>
  <si>
    <t>ISMS Configuration Management Procedure</t>
  </si>
  <si>
    <t>1. Configuration management plans
2. Configuration baselines
3. Configuration change logs
4. Configuration testing
5. Documentation of the inventory of all hardware, software, and communication systems
6. Software version control records</t>
  </si>
  <si>
    <t xml:space="preserve">8.10 Information deletion
</t>
  </si>
  <si>
    <t>Information stored in information systems, devices or in any other storage media shall be deleted when no longer required.</t>
  </si>
  <si>
    <t>ISMS Backup Policy</t>
  </si>
  <si>
    <t>Duration of Information deletion</t>
  </si>
  <si>
    <t xml:space="preserve">8.11 Data masking
</t>
  </si>
  <si>
    <t>Data masking shall be used in accordance with the organization’s topic-specific policy on access control and other related topic-specific policies, and business requirements, taking applicable legislation into consideration.</t>
  </si>
  <si>
    <t>1. Substitution: This technique replaces sensitive data with a random value or a fixed value that is not sensitive.
2. Redaction: This technique removes sensitive data from the field or record.
3. Tokenization: This technique replaces sensitive data with a randomized token, or a reference to the original data.
4. Masking: This technique replaces sensitive data with characters such as asterisks or Xs.
5. Encryption: This technique encodes the data so that it can only be accessed by authorized personnel with the encryption key.</t>
  </si>
  <si>
    <t xml:space="preserve">8.12 Data leakage prevention
</t>
  </si>
  <si>
    <t xml:space="preserve">
Data leakage prevention measures shall be applied to systems, networks and any other devices that process, store or transmit sensitive information.</t>
  </si>
  <si>
    <t>ISMS Data Leakage Prevention Management Procedure</t>
  </si>
  <si>
    <t>1. Data Leakage Prevention (DLP) Software &amp; Tools
2. DLP incident logs
3. DLP incident reports
4. Post-DLP incident reviews</t>
  </si>
  <si>
    <t xml:space="preserve">8.13 Information backup
</t>
  </si>
  <si>
    <t>Backup copies of information, software and systems shall be maintained and regularly tested in accordance with the agreed topic-specific policy on backup.</t>
  </si>
  <si>
    <t>1. Backup schedules and plans
2. Backup logs
3. Backup reports
4. regular test restores of backups
5. Backup storage management</t>
  </si>
  <si>
    <t xml:space="preserve">8.14 Redundancy of information processing facilities
</t>
  </si>
  <si>
    <t>Information processing facilities shall be implemented with redundancy sufficient to meet availability requirements.</t>
  </si>
  <si>
    <t>1. Hardware redundancy
2. Software redundancy
3. Data redundancy
4. Power redundancy
5. Network redundancy</t>
  </si>
  <si>
    <t xml:space="preserve">8.15 Logging
</t>
  </si>
  <si>
    <t>Logs that record activities, exceptions, faults and other relevant events shall be produced, stored, protected and analysed.</t>
  </si>
  <si>
    <t>Protection of Loggs</t>
  </si>
  <si>
    <t xml:space="preserve">8.16 Monitoring activities
</t>
  </si>
  <si>
    <t>Networks, systems and applications shall be monitored for anomalous behaviour and appropriate actions taken to evaluate potential information security incidents.</t>
  </si>
  <si>
    <t>Monitoring Reports of,
a) Networks
b) Systems
c) Applications</t>
  </si>
  <si>
    <t xml:space="preserve">8.17 Clock synchronization
</t>
  </si>
  <si>
    <t xml:space="preserve">
The clocks of information processing systems used by the organization shall be synchronized to approved time sources.</t>
  </si>
  <si>
    <t>CCTV Time and Atual Time Match</t>
  </si>
  <si>
    <t xml:space="preserve">8.18 Use of privileged utility programs
</t>
  </si>
  <si>
    <t>The use of utility programs that can be capable of overriding system and application controls shall be restricted and tightly controlled.</t>
  </si>
  <si>
    <t>1. Privileged utility policies and procedures
2. Privileged access management software
3. Security controls
4. Segregation of Duty management</t>
  </si>
  <si>
    <t xml:space="preserve">8.19 Installation of software on operational systems
</t>
  </si>
  <si>
    <t>Procedures and measures shall be implemented to securely manage software installation on operational systems.</t>
  </si>
  <si>
    <t>1. Software installation logs
2. Software inventory
3. Procedures for managing software changes, including testing, approval, and deployment
4. Security controls
5. Software version control records
6. Software patch management records</t>
  </si>
  <si>
    <r>
      <rPr>
        <b val="1"/>
        <sz val="16"/>
        <color indexed="8"/>
        <rFont val="Calibri"/>
      </rPr>
      <t xml:space="preserve">8.20 Networks security
</t>
    </r>
    <r>
      <rPr>
        <sz val="16"/>
        <color indexed="8"/>
        <rFont val="Calibri"/>
      </rPr>
      <t xml:space="preserve">
</t>
    </r>
  </si>
  <si>
    <t>Networks and network devices shall be secured, managed and controlled to protect information in systems and applications.</t>
  </si>
  <si>
    <t>ISMS Netwok Security Management Procedure</t>
  </si>
  <si>
    <t>1. Network Architecture
2.  records of system events, such as successful and failed login attempts, network traffic, and system configurations.
3. Network traffic captures
4. Vulnerability scans &amp; Penetration Testing Report
5. Intrusion detection and prevention systems (IDPS)</t>
  </si>
  <si>
    <t xml:space="preserve">8.21 Security of network services
</t>
  </si>
  <si>
    <t>Security mechanisms, service levels and service requirements of network services shall be identified, implemented and monitored.</t>
  </si>
  <si>
    <t>1.  records of system events, such as successful and failed login attempts, network traffic, and system configurations.
2. Network traffic captures
3. Vulnerability scans &amp; Penetration Testing Report
4. Intrusion detection and prevention systems (IDPS)</t>
  </si>
  <si>
    <t xml:space="preserve">8.22 Segregation of networks
</t>
  </si>
  <si>
    <t>Groups of information services, users and information systems shall be segregated in the organization’s networks.</t>
  </si>
  <si>
    <t>Use of different networks for different purposes</t>
  </si>
  <si>
    <r>
      <rPr>
        <b val="1"/>
        <sz val="16"/>
        <color indexed="8"/>
        <rFont val="Calibri"/>
      </rPr>
      <t xml:space="preserve">8.23 Web filtering
</t>
    </r>
    <r>
      <rPr>
        <sz val="16"/>
        <color indexed="8"/>
        <rFont val="Calibri"/>
      </rPr>
      <t xml:space="preserve">
</t>
    </r>
  </si>
  <si>
    <t>Access to external websites shall be managed to reduce exposure to malicious content.</t>
  </si>
  <si>
    <t>ISMS Web Filtering Procedure</t>
  </si>
  <si>
    <t>1. technology blocks access to specific websites or web pages based on their URL or domain name
2. technology blocks access to specific types of web content, such as pornographic or violent material
3. technology blocks access to specific types of files, such as executable files or scripts
4. technology blocks access to specific types of applications or protocols, such as instant messaging or peer-to-peer file sharing.
5. software or hardware devices, such as firewalls, routers, or web proxies.</t>
  </si>
  <si>
    <t xml:space="preserve">8.24 Use of cryptography
</t>
  </si>
  <si>
    <t>Rules for the effective use of cryptography, including cryptographic key management, shall be defined and implemented.</t>
  </si>
  <si>
    <t>ISMS Encryption Policy</t>
  </si>
  <si>
    <t>1. Encryption Tool
2. Encryption Update
3. Encryption in Static
4. Encryption during transfering information</t>
  </si>
  <si>
    <t xml:space="preserve">8.25 Secure development life cycle
</t>
  </si>
  <si>
    <t>Rules for the secure development of software and systems shall be established and applied.</t>
  </si>
  <si>
    <t>ISMS Secure Development Lifecycle</t>
  </si>
  <si>
    <t>1. specific requirements for the software and should include security requirements.
2. architectural design for the software
3. Code review records
4. Test plans and results
5. Deployment records
6. Incident Response records</t>
  </si>
  <si>
    <t xml:space="preserve">8.26 Application security requirements
</t>
  </si>
  <si>
    <t>Information security requirements shall be identified, specified and approved when developing or acquiring applications.</t>
  </si>
  <si>
    <t>Security requirements before developing an application</t>
  </si>
  <si>
    <t xml:space="preserve">8.27 Secure system architecture and engineering principles
</t>
  </si>
  <si>
    <t>Principles for engineering secure systems shall be established, documented, maintained and applied to any information system development activities.</t>
  </si>
  <si>
    <t>1. Architecture and design documents
2. Secure coding guidelines
3. Secure coding practices
4. Security testing reports
5. Incident Response records
6. Secure system engineering principles</t>
  </si>
  <si>
    <t xml:space="preserve">8.28 Secure coding
</t>
  </si>
  <si>
    <t>Secure coding principles shall be applied to software development.</t>
  </si>
  <si>
    <t>1. Secure coding guidelines
2. Secure coding practices
3. Code review records
4. identifying potential threats that the code might face during its operation and the mitigation measures that have been taken
5. Security testing reports</t>
  </si>
  <si>
    <r>
      <rPr>
        <b val="1"/>
        <sz val="16"/>
        <color indexed="8"/>
        <rFont val="Calibri"/>
      </rPr>
      <t xml:space="preserve">8.29 Security testing in development and acceptance
</t>
    </r>
    <r>
      <rPr>
        <sz val="16"/>
        <color indexed="8"/>
        <rFont val="Calibri"/>
      </rPr>
      <t xml:space="preserve">
</t>
    </r>
  </si>
  <si>
    <t>Security testing processes shall be defined and implemented in the development life cycle.</t>
  </si>
  <si>
    <t xml:space="preserve">8.30  Outsourced development
</t>
  </si>
  <si>
    <t>The organization shall direct, monitor and review the activities related to outsourced system development.</t>
  </si>
  <si>
    <t xml:space="preserve">8.31 Separation of development, test and production environments
</t>
  </si>
  <si>
    <t>Development, testing and production environments shall be separated and secured.</t>
  </si>
  <si>
    <t>1. Environment documentation contains information on the different environments, including their purpose, scope, and boundaries.
2. Access controls
3. Network segmentation includes documentation of network segmentation measures, such as firewalls and VLANs, which are used to separate the different environments.
4. Environment backup and disaster recovery plan
5. Change management records</t>
  </si>
  <si>
    <t xml:space="preserve">8.32  Change management
</t>
  </si>
  <si>
    <t>Changes to information processing facilities and information systems shall be subject to change management procedures.</t>
  </si>
  <si>
    <t>ISMS Change Management Procedure</t>
  </si>
  <si>
    <t>ISMS Change Management Tracker</t>
  </si>
  <si>
    <t xml:space="preserve">8.33 Test information
</t>
  </si>
  <si>
    <t>Test information shall be appropriately selected, protected and managed.</t>
  </si>
  <si>
    <t>1. Information Classification, 2. Access controls,
3. Data encryption, 4. Physical security measures
5. Network segmentation, 6. Incident response plan
7. Auditing and monitoring</t>
  </si>
  <si>
    <t xml:space="preserve">8.34  Protection of information systems during audit testing
</t>
  </si>
  <si>
    <t>Audit tests and other assurance activities involving assessment of operational systems shall be planned and agreed between the tester and appropriate management.</t>
  </si>
  <si>
    <t>1. Audit testing plan, 2. Access controls,
3. Data encryption, 4. Network segmentation, 
5. Incident response plan, 6. Auditing and monitoring
7. Test results</t>
  </si>
</sst>
</file>

<file path=xl/styles.xml><?xml version="1.0" encoding="utf-8"?>
<styleSheet xmlns="http://schemas.openxmlformats.org/spreadsheetml/2006/main">
  <numFmts count="1">
    <numFmt numFmtId="0" formatCode="General"/>
  </numFmts>
  <fonts count="13">
    <font>
      <sz val="11"/>
      <color indexed="8"/>
      <name val="Calibri"/>
    </font>
    <font>
      <sz val="12"/>
      <color indexed="8"/>
      <name val="Helvetica Neue"/>
    </font>
    <font>
      <sz val="15"/>
      <color indexed="8"/>
      <name val="Calibri"/>
    </font>
    <font>
      <b val="1"/>
      <sz val="16"/>
      <color indexed="8"/>
      <name val="Calibri"/>
    </font>
    <font>
      <b val="1"/>
      <sz val="14"/>
      <color indexed="8"/>
      <name val="Calibri"/>
    </font>
    <font>
      <sz val="14"/>
      <color indexed="8"/>
      <name val="Calibri"/>
    </font>
    <font>
      <sz val="16"/>
      <color indexed="8"/>
      <name val="Calibri"/>
    </font>
    <font>
      <b val="1"/>
      <sz val="11"/>
      <color indexed="8"/>
      <name val="Calibri"/>
    </font>
    <font>
      <b val="1"/>
      <sz val="9"/>
      <color indexed="10"/>
      <name val="Calibri"/>
    </font>
    <font>
      <sz val="18"/>
      <color indexed="8"/>
      <name val="Calibri"/>
    </font>
    <font>
      <sz val="10"/>
      <color indexed="8"/>
      <name val="Calibri"/>
    </font>
    <font>
      <sz val="9"/>
      <color indexed="16"/>
      <name val="Calibri"/>
    </font>
    <font>
      <b val="1"/>
      <sz val="18"/>
      <color indexed="16"/>
      <name val="Calibri"/>
    </font>
  </fonts>
  <fills count="5">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1"/>
        <bgColor auto="1"/>
      </patternFill>
    </fill>
  </fills>
  <borders count="20">
    <border>
      <left/>
      <right/>
      <top/>
      <bottom/>
      <diagonal/>
    </border>
    <border>
      <left style="medium">
        <color indexed="8"/>
      </left>
      <right style="medium">
        <color indexed="8"/>
      </right>
      <top style="medium">
        <color indexed="8"/>
      </top>
      <bottom style="medium">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8"/>
      </left>
      <right style="medium">
        <color indexed="8"/>
      </right>
      <top style="medium">
        <color indexed="8"/>
      </top>
      <bottom style="thin">
        <color indexed="8"/>
      </bottom>
      <diagonal/>
    </border>
    <border>
      <left style="medium">
        <color indexed="8"/>
      </left>
      <right style="medium">
        <color indexed="8"/>
      </right>
      <top style="thin">
        <color indexed="8"/>
      </top>
      <bottom style="thin">
        <color indexed="8"/>
      </bottom>
      <diagonal/>
    </border>
    <border>
      <left style="medium">
        <color indexed="8"/>
      </left>
      <right style="medium">
        <color indexed="8"/>
      </right>
      <top style="thin">
        <color indexed="8"/>
      </top>
      <bottom style="medium">
        <color indexed="8"/>
      </bottom>
      <diagonal/>
    </border>
    <border>
      <left style="medium">
        <color indexed="8"/>
      </left>
      <right style="thin">
        <color indexed="8"/>
      </right>
      <top style="medium">
        <color indexed="8"/>
      </top>
      <bottom style="medium">
        <color indexed="8"/>
      </bottom>
      <diagonal/>
    </border>
    <border>
      <left style="thin">
        <color indexed="8"/>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thin">
        <color indexed="12"/>
      </left>
      <right/>
      <top style="thin">
        <color indexed="12"/>
      </top>
      <bottom/>
      <diagonal/>
    </border>
    <border>
      <left/>
      <right/>
      <top style="thin">
        <color indexed="12"/>
      </top>
      <bottom/>
      <diagonal/>
    </border>
    <border>
      <left/>
      <right style="thin">
        <color indexed="12"/>
      </right>
      <top style="thin">
        <color indexed="12"/>
      </top>
      <bottom/>
      <diagonal/>
    </border>
    <border>
      <left style="thin">
        <color indexed="12"/>
      </left>
      <right/>
      <top/>
      <bottom/>
      <diagonal/>
    </border>
    <border>
      <left/>
      <right/>
      <top/>
      <bottom/>
      <diagonal/>
    </border>
    <border>
      <left/>
      <right style="thin">
        <color indexed="12"/>
      </right>
      <top/>
      <bottom/>
      <diagonal/>
    </border>
    <border>
      <left style="thin">
        <color indexed="12"/>
      </left>
      <right/>
      <top/>
      <bottom style="thin">
        <color indexed="12"/>
      </bottom>
      <diagonal/>
    </border>
    <border>
      <left/>
      <right/>
      <top/>
      <bottom style="thin">
        <color indexed="12"/>
      </bottom>
      <diagonal/>
    </border>
    <border>
      <left/>
      <right style="thin">
        <color indexed="12"/>
      </right>
      <top/>
      <bottom style="thin">
        <color indexed="12"/>
      </bottom>
      <diagonal/>
    </border>
  </borders>
  <cellStyleXfs count="1">
    <xf numFmtId="0" fontId="0" applyNumberFormat="0" applyFont="1" applyFill="0" applyBorder="0" applyAlignment="1" applyProtection="0">
      <alignment vertical="bottom"/>
    </xf>
  </cellStyleXfs>
  <cellXfs count="82">
    <xf numFmtId="0" fontId="0" applyNumberFormat="0" applyFont="1" applyFill="0" applyBorder="0" applyAlignment="1" applyProtection="0">
      <alignment vertical="bottom"/>
    </xf>
    <xf numFmtId="0" fontId="0" applyNumberFormat="1" applyFont="1" applyFill="0" applyBorder="0" applyAlignment="1" applyProtection="0">
      <alignment vertical="bottom"/>
    </xf>
    <xf numFmtId="49" fontId="3" fillId="2" borderId="1" applyNumberFormat="1" applyFont="1" applyFill="1" applyBorder="1" applyAlignment="1" applyProtection="0">
      <alignment horizontal="center" vertical="center"/>
    </xf>
    <xf numFmtId="49" fontId="3" fillId="2" borderId="1" applyNumberFormat="1" applyFont="1" applyFill="1" applyBorder="1" applyAlignment="1" applyProtection="0">
      <alignment horizontal="center" vertical="center" wrapText="1"/>
    </xf>
    <xf numFmtId="49" fontId="3" fillId="2" borderId="2" applyNumberFormat="1" applyFont="1" applyFill="1" applyBorder="1" applyAlignment="1" applyProtection="0">
      <alignment horizontal="center" vertical="center"/>
    </xf>
    <xf numFmtId="0" fontId="4" fillId="2" borderId="3" applyNumberFormat="0" applyFont="1" applyFill="1" applyBorder="1" applyAlignment="1" applyProtection="0">
      <alignment horizontal="center" vertical="center"/>
    </xf>
    <xf numFmtId="0" fontId="4" fillId="2" borderId="3" applyNumberFormat="1" applyFont="1" applyFill="1" applyBorder="1" applyAlignment="1" applyProtection="0">
      <alignment horizontal="center" vertical="center"/>
    </xf>
    <xf numFmtId="0" fontId="4" fillId="2" borderId="4" applyNumberFormat="0" applyFont="1" applyFill="1" applyBorder="1" applyAlignment="1" applyProtection="0">
      <alignment vertical="center"/>
    </xf>
    <xf numFmtId="0" fontId="4" fillId="2" borderId="1" applyNumberFormat="0" applyFont="1" applyFill="1" applyBorder="1" applyAlignment="1" applyProtection="0">
      <alignment vertical="center"/>
    </xf>
    <xf numFmtId="49" fontId="3" fillId="3" borderId="1" applyNumberFormat="1" applyFont="1" applyFill="1" applyBorder="1" applyAlignment="1" applyProtection="0">
      <alignment vertical="center" wrapText="1"/>
    </xf>
    <xf numFmtId="49" fontId="0" fillId="3" borderId="1" applyNumberFormat="1" applyFont="1" applyFill="1" applyBorder="1" applyAlignment="1" applyProtection="0">
      <alignment vertical="center" wrapText="1"/>
    </xf>
    <xf numFmtId="49" fontId="0" fillId="3" borderId="1" applyNumberFormat="1" applyFont="1" applyFill="1" applyBorder="1" applyAlignment="1" applyProtection="0">
      <alignment horizontal="center" vertical="center" wrapText="1"/>
    </xf>
    <xf numFmtId="0" fontId="0" fillId="3" borderId="1" applyNumberFormat="1" applyFont="1" applyFill="1" applyBorder="1" applyAlignment="1" applyProtection="0">
      <alignment vertical="center"/>
    </xf>
    <xf numFmtId="49" fontId="0" fillId="3" borderId="1" applyNumberFormat="1" applyFont="1" applyFill="1" applyBorder="1" applyAlignment="1" applyProtection="0">
      <alignment vertical="center"/>
    </xf>
    <xf numFmtId="0" fontId="5" fillId="2" borderId="3" applyNumberFormat="0" applyFont="1" applyFill="1" applyBorder="1" applyAlignment="1" applyProtection="0">
      <alignment horizontal="center" vertical="center"/>
    </xf>
    <xf numFmtId="0" fontId="0" fillId="3" borderId="1" applyNumberFormat="1" applyFont="1" applyFill="1" applyBorder="1" applyAlignment="1" applyProtection="0">
      <alignment vertical="center" wrapText="1"/>
    </xf>
    <xf numFmtId="0" fontId="0" fillId="3" borderId="1" applyNumberFormat="0" applyFont="1" applyFill="1" applyBorder="1" applyAlignment="1" applyProtection="0">
      <alignment vertical="center" wrapText="1"/>
    </xf>
    <xf numFmtId="0" fontId="0" fillId="3" borderId="1" applyNumberFormat="0" applyFont="1" applyFill="1" applyBorder="1" applyAlignment="1" applyProtection="0">
      <alignment vertical="center"/>
    </xf>
    <xf numFmtId="1" fontId="4" fillId="2" borderId="3" applyNumberFormat="1" applyFont="1" applyFill="1" applyBorder="1" applyAlignment="1" applyProtection="0">
      <alignment horizontal="center" vertical="center"/>
    </xf>
    <xf numFmtId="49" fontId="3" fillId="3" borderId="2" applyNumberFormat="1" applyFont="1" applyFill="1" applyBorder="1" applyAlignment="1" applyProtection="0">
      <alignment vertical="center"/>
    </xf>
    <xf numFmtId="0" fontId="0" fillId="3" borderId="3" applyNumberFormat="0" applyFont="1" applyFill="1" applyBorder="1" applyAlignment="1" applyProtection="0">
      <alignment vertical="center"/>
    </xf>
    <xf numFmtId="0" fontId="0" fillId="3" borderId="3" applyNumberFormat="0" applyFont="1" applyFill="1" applyBorder="1" applyAlignment="1" applyProtection="0">
      <alignment horizontal="center" vertical="center"/>
    </xf>
    <xf numFmtId="0" fontId="0" fillId="3" borderId="3" applyNumberFormat="1" applyFont="1" applyFill="1" applyBorder="1" applyAlignment="1" applyProtection="0">
      <alignment vertical="center"/>
    </xf>
    <xf numFmtId="0" fontId="0" fillId="3" borderId="3" applyNumberFormat="0" applyFont="1" applyFill="1" applyBorder="1" applyAlignment="1" applyProtection="0">
      <alignment vertical="center" wrapText="1"/>
    </xf>
    <xf numFmtId="0" fontId="0" fillId="3" borderId="4" applyNumberFormat="0" applyFont="1" applyFill="1" applyBorder="1" applyAlignment="1" applyProtection="0">
      <alignment vertical="center"/>
    </xf>
    <xf numFmtId="49" fontId="3" fillId="3" borderId="1" applyNumberFormat="1" applyFont="1" applyFill="1" applyBorder="1" applyAlignment="1" applyProtection="0">
      <alignment horizontal="left" vertical="center" wrapText="1"/>
    </xf>
    <xf numFmtId="49" fontId="0" fillId="3" borderId="1" applyNumberFormat="1" applyFont="1" applyFill="1" applyBorder="1" applyAlignment="1" applyProtection="0">
      <alignment horizontal="left" vertical="center" wrapText="1"/>
    </xf>
    <xf numFmtId="0" fontId="0" fillId="3" borderId="1" applyNumberFormat="0" applyFont="1" applyFill="1" applyBorder="1" applyAlignment="1" applyProtection="0">
      <alignment horizontal="center" vertical="center" wrapText="1"/>
    </xf>
    <xf numFmtId="0" fontId="0" fillId="3" borderId="1" applyNumberFormat="0" applyFont="1" applyFill="1" applyBorder="1" applyAlignment="1" applyProtection="0">
      <alignment horizontal="center" vertical="center"/>
    </xf>
    <xf numFmtId="0" fontId="0" fillId="3" borderId="1" applyNumberFormat="0" applyFont="1" applyFill="1" applyBorder="1" applyAlignment="1" applyProtection="0">
      <alignment horizontal="left" vertical="center" wrapText="1"/>
    </xf>
    <xf numFmtId="49" fontId="3" fillId="2" borderId="2" applyNumberFormat="1" applyFont="1" applyFill="1" applyBorder="1" applyAlignment="1" applyProtection="0">
      <alignment vertical="center"/>
    </xf>
    <xf numFmtId="0" fontId="0" fillId="2" borderId="3" applyNumberFormat="0" applyFont="1" applyFill="1" applyBorder="1" applyAlignment="1" applyProtection="0">
      <alignment vertical="center"/>
    </xf>
    <xf numFmtId="0" fontId="0" fillId="2" borderId="3" applyNumberFormat="0" applyFont="1" applyFill="1" applyBorder="1" applyAlignment="1" applyProtection="0">
      <alignment horizontal="center" vertical="center"/>
    </xf>
    <xf numFmtId="0" fontId="7" fillId="2" borderId="3" applyNumberFormat="0" applyFont="1" applyFill="1" applyBorder="1" applyAlignment="1" applyProtection="0">
      <alignment horizontal="center" vertical="center"/>
    </xf>
    <xf numFmtId="0" fontId="7" fillId="2" borderId="3" applyNumberFormat="1" applyFont="1" applyFill="1" applyBorder="1" applyAlignment="1" applyProtection="0">
      <alignment horizontal="center" vertical="center"/>
    </xf>
    <xf numFmtId="0" fontId="7" fillId="2" borderId="3" applyNumberFormat="0" applyFont="1" applyFill="1" applyBorder="1" applyAlignment="1" applyProtection="0">
      <alignment vertical="center"/>
    </xf>
    <xf numFmtId="0" fontId="7" fillId="2" borderId="4" applyNumberFormat="0" applyFont="1" applyFill="1" applyBorder="1" applyAlignment="1" applyProtection="0">
      <alignment vertical="center"/>
    </xf>
    <xf numFmtId="49" fontId="0" fillId="3" borderId="5" applyNumberFormat="1" applyFont="1" applyFill="1" applyBorder="1" applyAlignment="1" applyProtection="0">
      <alignment horizontal="center" vertical="center" wrapText="1"/>
    </xf>
    <xf numFmtId="49" fontId="0" fillId="3" borderId="6" applyNumberFormat="1" applyFont="1" applyFill="1" applyBorder="1" applyAlignment="1" applyProtection="0">
      <alignment horizontal="center" vertical="center" wrapText="1"/>
    </xf>
    <xf numFmtId="49" fontId="0" fillId="3" borderId="7" applyNumberFormat="1" applyFont="1" applyFill="1" applyBorder="1" applyAlignment="1" applyProtection="0">
      <alignment horizontal="center" vertical="center" wrapText="1"/>
    </xf>
    <xf numFmtId="0" fontId="4" fillId="2" borderId="3" applyNumberFormat="0" applyFont="1" applyFill="1" applyBorder="1" applyAlignment="1" applyProtection="0">
      <alignment vertical="center"/>
    </xf>
    <xf numFmtId="49" fontId="3" fillId="3" borderId="2" applyNumberFormat="1" applyFont="1" applyFill="1" applyBorder="1" applyAlignment="1" applyProtection="0">
      <alignment horizontal="left" vertical="center" wrapText="1"/>
    </xf>
    <xf numFmtId="0" fontId="0" fillId="3" borderId="3" applyNumberFormat="0" applyFont="1" applyFill="1" applyBorder="1" applyAlignment="1" applyProtection="0">
      <alignment horizontal="left" vertical="center" wrapText="1"/>
    </xf>
    <xf numFmtId="0" fontId="0" fillId="3" borderId="3" applyNumberFormat="0" applyFont="1" applyFill="1" applyBorder="1" applyAlignment="1" applyProtection="0">
      <alignment horizontal="center" vertical="center" wrapText="1"/>
    </xf>
    <xf numFmtId="0" fontId="0" fillId="3" borderId="3" applyNumberFormat="1" applyFont="1" applyFill="1" applyBorder="1" applyAlignment="1" applyProtection="0">
      <alignment vertical="center" wrapText="1"/>
    </xf>
    <xf numFmtId="0" fontId="0" fillId="3" borderId="4" applyNumberFormat="0" applyFont="1" applyFill="1" applyBorder="1" applyAlignment="1" applyProtection="0">
      <alignment horizontal="center" vertical="center"/>
    </xf>
    <xf numFmtId="49" fontId="3" fillId="3" borderId="2" applyNumberFormat="1" applyFont="1" applyFill="1" applyBorder="1" applyAlignment="1" applyProtection="0">
      <alignment horizontal="left" vertical="center"/>
    </xf>
    <xf numFmtId="0" fontId="0" fillId="3" borderId="3" applyNumberFormat="0" applyFont="1" applyFill="1" applyBorder="1" applyAlignment="1" applyProtection="0">
      <alignment horizontal="left" vertical="center"/>
    </xf>
    <xf numFmtId="0" fontId="0" fillId="3" borderId="4" applyNumberFormat="0" applyFont="1" applyFill="1" applyBorder="1" applyAlignment="1" applyProtection="0">
      <alignment horizontal="left" vertical="center"/>
    </xf>
    <xf numFmtId="0" fontId="0" fillId="3" borderId="1" applyNumberFormat="0" applyFont="1" applyFill="1" applyBorder="1" applyAlignment="1" applyProtection="0">
      <alignment horizontal="left" vertical="center"/>
    </xf>
    <xf numFmtId="0" fontId="0" applyNumberFormat="1" applyFont="1" applyFill="0" applyBorder="0" applyAlignment="1" applyProtection="0">
      <alignment vertical="bottom"/>
    </xf>
    <xf numFmtId="49" fontId="0" fillId="2" borderId="1" applyNumberFormat="1" applyFont="1" applyFill="1" applyBorder="1" applyAlignment="1" applyProtection="0">
      <alignment vertical="center"/>
    </xf>
    <xf numFmtId="49" fontId="3" fillId="2" borderId="1" applyNumberFormat="1" applyFont="1" applyFill="1" applyBorder="1" applyAlignment="1" applyProtection="0">
      <alignment horizontal="left" vertical="center"/>
    </xf>
    <xf numFmtId="0" fontId="5" fillId="2" borderId="2" applyNumberFormat="0" applyFont="1" applyFill="1" applyBorder="1" applyAlignment="1" applyProtection="0">
      <alignment horizontal="left" vertical="center"/>
    </xf>
    <xf numFmtId="0" fontId="5" fillId="2" borderId="3" applyNumberFormat="0" applyFont="1" applyFill="1" applyBorder="1" applyAlignment="1" applyProtection="0">
      <alignment horizontal="left" vertical="center"/>
    </xf>
    <xf numFmtId="0" fontId="4" fillId="2" borderId="4" applyNumberFormat="0" applyFont="1" applyFill="1" applyBorder="1" applyAlignment="1" applyProtection="0">
      <alignment horizontal="left" vertical="center"/>
    </xf>
    <xf numFmtId="0" fontId="4" fillId="2" borderId="1" applyNumberFormat="0" applyFont="1" applyFill="1" applyBorder="1" applyAlignment="1" applyProtection="0">
      <alignment horizontal="left" vertical="center"/>
    </xf>
    <xf numFmtId="49" fontId="3" fillId="2" borderId="2" applyNumberFormat="1" applyFont="1" applyFill="1" applyBorder="1" applyAlignment="1" applyProtection="0">
      <alignment horizontal="left" vertical="center" wrapText="1"/>
    </xf>
    <xf numFmtId="0" fontId="5" fillId="2" borderId="3" applyNumberFormat="0" applyFont="1" applyFill="1" applyBorder="1" applyAlignment="1" applyProtection="0">
      <alignment horizontal="left" vertical="center" wrapText="1"/>
    </xf>
    <xf numFmtId="0" fontId="5" fillId="2" borderId="3" applyNumberFormat="0" applyFont="1" applyFill="1" applyBorder="1" applyAlignment="1" applyProtection="0">
      <alignment horizontal="center" vertical="center" wrapText="1"/>
    </xf>
    <xf numFmtId="0" fontId="4" fillId="2" borderId="3" applyNumberFormat="0" applyFont="1" applyFill="1" applyBorder="1" applyAlignment="1" applyProtection="0">
      <alignment horizontal="left" vertical="center"/>
    </xf>
    <xf numFmtId="0" fontId="0" fillId="3" borderId="8" applyNumberFormat="1" applyFont="1" applyFill="1" applyBorder="1" applyAlignment="1" applyProtection="0">
      <alignment vertical="center"/>
    </xf>
    <xf numFmtId="0" fontId="0" fillId="3" borderId="9" applyNumberFormat="0" applyFont="1" applyFill="1" applyBorder="1" applyAlignment="1" applyProtection="0">
      <alignment vertical="center" wrapText="1"/>
    </xf>
    <xf numFmtId="0" fontId="0" fillId="3" borderId="10" applyNumberFormat="0" applyFont="1" applyFill="1" applyBorder="1" applyAlignment="1" applyProtection="0">
      <alignment vertical="center"/>
    </xf>
    <xf numFmtId="0" fontId="7" fillId="3" borderId="1" applyNumberFormat="0" applyFont="1" applyFill="1" applyBorder="1" applyAlignment="1" applyProtection="0">
      <alignment vertical="center" wrapText="1"/>
    </xf>
    <xf numFmtId="49" fontId="3" fillId="4" borderId="1" applyNumberFormat="1" applyFont="1" applyFill="1" applyBorder="1" applyAlignment="1" applyProtection="0">
      <alignment horizontal="left" vertical="center" wrapText="1"/>
    </xf>
    <xf numFmtId="49" fontId="0" fillId="4" borderId="1" applyNumberFormat="1" applyFont="1" applyFill="1" applyBorder="1" applyAlignment="1" applyProtection="0">
      <alignment horizontal="left" vertical="center" wrapText="1"/>
    </xf>
    <xf numFmtId="49" fontId="0" fillId="4" borderId="1" applyNumberFormat="1" applyFont="1" applyFill="1" applyBorder="1" applyAlignment="1" applyProtection="0">
      <alignment horizontal="center" vertical="center" wrapText="1"/>
    </xf>
    <xf numFmtId="0" fontId="0" fillId="4" borderId="1" applyNumberFormat="0" applyFont="1" applyFill="1" applyBorder="1" applyAlignment="1" applyProtection="0">
      <alignment horizontal="left" vertical="center" wrapText="1"/>
    </xf>
    <xf numFmtId="0" fontId="0" fillId="3" borderId="1" applyNumberFormat="1" applyFont="1" applyFill="1" applyBorder="1" applyAlignment="1" applyProtection="0">
      <alignment horizontal="center" vertical="center"/>
    </xf>
    <xf numFmtId="0" fontId="0" applyNumberFormat="1" applyFont="1" applyFill="0" applyBorder="0" applyAlignment="1" applyProtection="0">
      <alignment vertical="bottom"/>
    </xf>
    <xf numFmtId="0" fontId="0" fillId="3" borderId="11" applyNumberFormat="0" applyFont="1" applyFill="1" applyBorder="1" applyAlignment="1" applyProtection="0">
      <alignment vertical="center"/>
    </xf>
    <xf numFmtId="0" fontId="0" fillId="3" borderId="12" applyNumberFormat="0" applyFont="1" applyFill="1" applyBorder="1" applyAlignment="1" applyProtection="0">
      <alignment vertical="center"/>
    </xf>
    <xf numFmtId="0" fontId="0" fillId="3" borderId="13" applyNumberFormat="0" applyFont="1" applyFill="1" applyBorder="1" applyAlignment="1" applyProtection="0">
      <alignment vertical="center"/>
    </xf>
    <xf numFmtId="0" fontId="0" fillId="3" borderId="14" applyNumberFormat="0" applyFont="1" applyFill="1" applyBorder="1" applyAlignment="1" applyProtection="0">
      <alignment vertical="center"/>
    </xf>
    <xf numFmtId="0" fontId="0" fillId="3" borderId="15" applyNumberFormat="0" applyFont="1" applyFill="1" applyBorder="1" applyAlignment="1" applyProtection="0">
      <alignment vertical="center"/>
    </xf>
    <xf numFmtId="0" fontId="0" fillId="3" borderId="16" applyNumberFormat="0" applyFont="1" applyFill="1" applyBorder="1" applyAlignment="1" applyProtection="0">
      <alignment vertical="center"/>
    </xf>
    <xf numFmtId="49" fontId="0" fillId="3" borderId="15" applyNumberFormat="1" applyFont="1" applyFill="1" applyBorder="1" applyAlignment="1" applyProtection="0">
      <alignment horizontal="right" vertical="center"/>
    </xf>
    <xf numFmtId="0" fontId="0" fillId="3" borderId="15" applyNumberFormat="0" applyFont="1" applyFill="1" applyBorder="1" applyAlignment="1" applyProtection="0">
      <alignment horizontal="right" vertical="center"/>
    </xf>
    <xf numFmtId="0" fontId="0" fillId="3" borderId="17" applyNumberFormat="0" applyFont="1" applyFill="1" applyBorder="1" applyAlignment="1" applyProtection="0">
      <alignment vertical="center"/>
    </xf>
    <xf numFmtId="0" fontId="0" fillId="3" borderId="18" applyNumberFormat="0" applyFont="1" applyFill="1" applyBorder="1" applyAlignment="1" applyProtection="0">
      <alignment vertical="center"/>
    </xf>
    <xf numFmtId="0" fontId="0" fillId="3" borderId="19" applyNumberFormat="0" applyFont="1" applyFill="1" applyBorder="1" applyAlignment="1" applyProtection="0">
      <alignment vertical="center"/>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d9e2f3"/>
      <rgbColor rgb="ffffffff"/>
      <rgbColor rgb="ffffff00"/>
      <rgbColor rgb="ffaaaaaa"/>
      <rgbColor rgb="ffbfbfbf"/>
      <rgbColor rgb="ff878787"/>
      <rgbColor rgb="63666666"/>
      <rgbColor rgb="ff3f3f3f"/>
      <rgbColor rgb="7fffffff"/>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charts/chart1.xml><?xml version="1.0" encoding="utf-8"?>
<c:chartSpace xmlns:c="http://schemas.openxmlformats.org/drawingml/2006/chart" xmlns:a="http://schemas.openxmlformats.org/drawingml/2006/main" xmlns:r="http://schemas.openxmlformats.org/officeDocument/2006/relationships">
  <c:date1904 val="0"/>
  <c:roundedCorners val="0"/>
  <c:chart>
    <c:title>
      <c:tx>
        <c:rich>
          <a:bodyPr rot="0"/>
          <a:lstStyle/>
          <a:p>
            <a:pPr>
              <a:defRPr b="1" i="0" strike="noStrike" sz="1800" u="none">
                <a:solidFill>
                  <a:srgbClr val="404040"/>
                </a:solidFill>
                <a:latin typeface="Calibri"/>
              </a:defRPr>
            </a:pPr>
            <a:r>
              <a:rPr b="1" i="0" strike="noStrike" sz="1800" u="none">
                <a:solidFill>
                  <a:srgbClr val="404040"/>
                </a:solidFill>
                <a:latin typeface="Calibri"/>
              </a:rPr>
              <a:t>ISMS Clauses Confirmance</a:t>
            </a:r>
          </a:p>
        </c:rich>
      </c:tx>
      <c:layout>
        <c:manualLayout>
          <c:xMode val="edge"/>
          <c:yMode val="edge"/>
          <c:x val="0.234265"/>
          <c:y val="0"/>
          <c:w val="0.531471"/>
          <c:h val="0.147983"/>
        </c:manualLayout>
      </c:layout>
      <c:overlay val="1"/>
      <c:spPr>
        <a:noFill/>
        <a:effectLst/>
      </c:spPr>
    </c:title>
    <c:autoTitleDeleted val="1"/>
    <c:plotArea>
      <c:layout>
        <c:manualLayout>
          <c:layoutTarget val="inner"/>
          <c:xMode val="edge"/>
          <c:yMode val="edge"/>
          <c:x val="0.027011"/>
          <c:y val="0.147983"/>
          <c:w val="0.959317"/>
          <c:h val="0.778755"/>
        </c:manualLayout>
      </c:layout>
      <c:barChart>
        <c:barDir val="bar"/>
        <c:grouping val="clustered"/>
        <c:varyColors val="0"/>
        <c:ser>
          <c:idx val="0"/>
          <c:order val="0"/>
          <c:tx>
            <c:v>Series1</c:v>
          </c:tx>
          <c:spPr>
            <a:solidFill>
              <a:schemeClr val="accent1">
                <a:alpha val="85000"/>
              </a:schemeClr>
            </a:solidFill>
            <a:ln w="9525" cap="flat">
              <a:solidFill>
                <a:srgbClr val="FFFFFF">
                  <a:alpha val="50000"/>
                </a:srgbClr>
              </a:solidFill>
              <a:prstDash val="solid"/>
              <a:round/>
            </a:ln>
            <a:effectLst/>
          </c:spPr>
          <c:invertIfNegative val="0"/>
          <c:dLbls>
            <c:numFmt formatCode="General" sourceLinked="1"/>
            <c:txPr>
              <a:bodyPr/>
              <a:lstStyle/>
              <a:p>
                <a:pPr>
                  <a:defRPr b="1" i="0" strike="noStrike" sz="900" u="none">
                    <a:solidFill>
                      <a:srgbClr val="FFFFFF"/>
                    </a:solidFill>
                    <a:latin typeface="Calibri"/>
                  </a:defRPr>
                </a:pPr>
              </a:p>
            </c:txPr>
            <c:dLblPos val="inEnd"/>
            <c:showLegendKey val="0"/>
            <c:showVal val="1"/>
            <c:showCatName val="0"/>
            <c:showSerName val="0"/>
            <c:showPercent val="0"/>
            <c:showBubbleSize val="0"/>
            <c:showLeaderLines val="0"/>
          </c:dLbls>
          <c:cat>
            <c:strLit>
              <c:ptCount val="8"/>
              <c:pt idx="0">
                <c:v>8</c:v>
              </c:pt>
              <c:pt idx="1">
                <c:v>7</c:v>
              </c:pt>
              <c:pt idx="2">
                <c:v>6</c:v>
              </c:pt>
              <c:pt idx="3">
                <c:v>5</c:v>
              </c:pt>
              <c:pt idx="4">
                <c:v>4</c:v>
              </c:pt>
              <c:pt idx="5">
                <c:v>3</c:v>
              </c:pt>
              <c:pt idx="6">
                <c:v>2</c:v>
              </c:pt>
              <c:pt idx="7">
                <c:v>1</c:v>
              </c:pt>
            </c:strLit>
          </c:cat>
          <c:val>
            <c:numRef>
              <c:f>'Clauses'!$G$40,'Clauses'!$G$31,'Clauses'!$G$27,'Clauses'!$G$23,'Clauses'!$G$18,'Clauses'!$G$11,'Clauses'!$G$7,'Clauses'!$G$2</c:f>
              <c:numCache>
                <c:ptCount val="8"/>
                <c:pt idx="0">
                  <c:v>0.000000</c:v>
                </c:pt>
                <c:pt idx="1">
                  <c:v>0.000000</c:v>
                </c:pt>
                <c:pt idx="2">
                  <c:v>0.000000</c:v>
                </c:pt>
                <c:pt idx="3">
                  <c:v>0.000000</c:v>
                </c:pt>
                <c:pt idx="4">
                  <c:v>0.000000</c:v>
                </c:pt>
                <c:pt idx="5">
                  <c:v>5.000000</c:v>
                </c:pt>
                <c:pt idx="6">
                  <c:v>8.333333</c:v>
                </c:pt>
                <c:pt idx="7">
                  <c:v>25.000000</c:v>
                </c:pt>
              </c:numCache>
            </c:numRef>
          </c:val>
        </c:ser>
        <c:gapWidth val="65"/>
        <c:overlap val="0"/>
        <c:axId val="2094734552"/>
        <c:axId val="2094734553"/>
      </c:barChart>
      <c:catAx>
        <c:axId val="2094734552"/>
        <c:scaling>
          <c:orientation val="maxMin"/>
        </c:scaling>
        <c:delete val="0"/>
        <c:axPos val="l"/>
        <c:numFmt formatCode="General" sourceLinked="1"/>
        <c:majorTickMark val="none"/>
        <c:minorTickMark val="none"/>
        <c:tickLblPos val="none"/>
        <c:spPr>
          <a:ln w="12700" cap="flat">
            <a:noFill/>
            <a:prstDash val="solid"/>
            <a:miter lim="800000"/>
          </a:ln>
        </c:spPr>
        <c:txPr>
          <a:bodyPr rot="0"/>
          <a:lstStyle/>
          <a:p>
            <a:pPr>
              <a:defRPr b="0" i="0" strike="noStrike" sz="1000" u="none">
                <a:solidFill>
                  <a:srgbClr val="000000"/>
                </a:solidFill>
                <a:latin typeface="Calibri"/>
              </a:defRPr>
            </a:pPr>
          </a:p>
        </c:txPr>
        <c:crossAx val="2094734553"/>
        <c:crosses val="autoZero"/>
        <c:auto val="1"/>
        <c:lblAlgn val="ctr"/>
        <c:noMultiLvlLbl val="1"/>
      </c:catAx>
      <c:valAx>
        <c:axId val="2094734553"/>
        <c:scaling>
          <c:orientation val="minMax"/>
        </c:scaling>
        <c:delete val="0"/>
        <c:axPos val="b"/>
        <c:majorGridlines>
          <c:spPr>
            <a:ln w="12700" cap="flat">
              <a:solidFill>
                <a:srgbClr val="666666">
                  <a:alpha val="39000"/>
                </a:srgbClr>
              </a:solidFill>
              <a:prstDash val="solid"/>
              <a:round/>
            </a:ln>
          </c:spPr>
        </c:majorGridlines>
        <c:numFmt formatCode="General" sourceLinked="1"/>
        <c:majorTickMark val="none"/>
        <c:minorTickMark val="none"/>
        <c:tickLblPos val="high"/>
        <c:spPr>
          <a:ln w="12700" cap="flat">
            <a:noFill/>
            <a:prstDash val="solid"/>
            <a:miter lim="800000"/>
          </a:ln>
        </c:spPr>
        <c:txPr>
          <a:bodyPr rot="0"/>
          <a:lstStyle/>
          <a:p>
            <a:pPr>
              <a:defRPr b="0" i="0" strike="noStrike" sz="900" u="none">
                <a:solidFill>
                  <a:srgbClr val="404040"/>
                </a:solidFill>
                <a:latin typeface="Calibri"/>
              </a:defRPr>
            </a:pPr>
          </a:p>
        </c:txPr>
        <c:crossAx val="2094734552"/>
        <c:crosses val="autoZero"/>
        <c:crossBetween val="between"/>
        <c:majorUnit val="7.5"/>
        <c:minorUnit val="3.75"/>
      </c:valAx>
      <c:spPr>
        <a:noFill/>
        <a:ln w="12700" cap="flat">
          <a:noFill/>
          <a:miter lim="400000"/>
        </a:ln>
        <a:effectLst/>
      </c:spPr>
    </c:plotArea>
    <c:plotVisOnly val="1"/>
    <c:dispBlanksAs val="gap"/>
  </c:chart>
  <c:spPr>
    <a:gradFill flip="none" rotWithShape="1">
      <a:gsLst>
        <a:gs pos="0">
          <a:srgbClr val="FFFFFF"/>
        </a:gs>
        <a:gs pos="39000">
          <a:srgbClr val="FFFFFF"/>
        </a:gs>
        <a:gs pos="100000">
          <a:srgbClr val="BFBFBF"/>
        </a:gs>
      </a:gsLst>
      <a:path path="circle">
        <a:fillToRect l="37721" t="-19636" r="62278" b="119636"/>
      </a:path>
    </a:gradFill>
    <a:ln w="12700" cap="flat">
      <a:solidFill>
        <a:srgbClr val="BFBFBF"/>
      </a:solidFill>
      <a:prstDash val="solid"/>
      <a:round/>
    </a:ln>
    <a:effectLst/>
  </c:spPr>
</c:chartSpace>
</file>

<file path=xl/charts/chart2.xml><?xml version="1.0" encoding="utf-8"?>
<c:chartSpace xmlns:c="http://schemas.openxmlformats.org/drawingml/2006/chart" xmlns:a="http://schemas.openxmlformats.org/drawingml/2006/main" xmlns:r="http://schemas.openxmlformats.org/officeDocument/2006/relationships">
  <c:date1904 val="0"/>
  <c:roundedCorners val="0"/>
  <c:chart>
    <c:title>
      <c:tx>
        <c:rich>
          <a:bodyPr rot="0"/>
          <a:lstStyle/>
          <a:p>
            <a:pPr>
              <a:defRPr b="1" i="0" strike="noStrike" sz="1800" u="none">
                <a:solidFill>
                  <a:srgbClr val="404040"/>
                </a:solidFill>
                <a:latin typeface="Calibri"/>
              </a:defRPr>
            </a:pPr>
            <a:r>
              <a:rPr b="1" i="0" strike="noStrike" sz="1800" u="none">
                <a:solidFill>
                  <a:srgbClr val="404040"/>
                </a:solidFill>
                <a:latin typeface="Calibri"/>
              </a:rPr>
              <a:t>ISMS Controls Confirmances</a:t>
            </a:r>
          </a:p>
        </c:rich>
      </c:tx>
      <c:layout>
        <c:manualLayout>
          <c:xMode val="edge"/>
          <c:yMode val="edge"/>
          <c:x val="0.216163"/>
          <c:y val="0"/>
          <c:w val="0.567674"/>
          <c:h val="0.147983"/>
        </c:manualLayout>
      </c:layout>
      <c:overlay val="1"/>
      <c:spPr>
        <a:noFill/>
        <a:effectLst/>
      </c:spPr>
    </c:title>
    <c:autoTitleDeleted val="1"/>
    <c:plotArea>
      <c:layout>
        <c:manualLayout>
          <c:layoutTarget val="inner"/>
          <c:xMode val="edge"/>
          <c:yMode val="edge"/>
          <c:x val="0.0425785"/>
          <c:y val="0.147983"/>
          <c:w val="0.949933"/>
          <c:h val="0.778755"/>
        </c:manualLayout>
      </c:layout>
      <c:barChart>
        <c:barDir val="bar"/>
        <c:grouping val="clustered"/>
        <c:varyColors val="0"/>
        <c:ser>
          <c:idx val="0"/>
          <c:order val="0"/>
          <c:tx>
            <c:v>Series1</c:v>
          </c:tx>
          <c:spPr>
            <a:solidFill>
              <a:schemeClr val="accent1">
                <a:alpha val="85000"/>
              </a:schemeClr>
            </a:solidFill>
            <a:ln w="9525" cap="flat">
              <a:solidFill>
                <a:srgbClr val="FFFFFF">
                  <a:alpha val="50000"/>
                </a:srgbClr>
              </a:solidFill>
              <a:prstDash val="solid"/>
              <a:round/>
            </a:ln>
            <a:effectLst/>
          </c:spPr>
          <c:invertIfNegative val="0"/>
          <c:dLbls>
            <c:numFmt formatCode="0" sourceLinked="0"/>
            <c:txPr>
              <a:bodyPr/>
              <a:lstStyle/>
              <a:p>
                <a:pPr>
                  <a:defRPr b="1" i="0" strike="noStrike" sz="900" u="none">
                    <a:solidFill>
                      <a:srgbClr val="FFFFFF"/>
                    </a:solidFill>
                    <a:latin typeface="Calibri"/>
                  </a:defRPr>
                </a:pPr>
              </a:p>
            </c:txPr>
            <c:dLblPos val="inEnd"/>
            <c:showLegendKey val="0"/>
            <c:showVal val="1"/>
            <c:showCatName val="0"/>
            <c:showSerName val="0"/>
            <c:showPercent val="0"/>
            <c:showBubbleSize val="0"/>
            <c:showLeaderLines val="0"/>
          </c:dLbls>
          <c:cat>
            <c:strLit>
              <c:ptCount val="4"/>
              <c:pt idx="0">
                <c:v>4</c:v>
              </c:pt>
              <c:pt idx="1">
                <c:v>3</c:v>
              </c:pt>
              <c:pt idx="2">
                <c:v>2</c:v>
              </c:pt>
              <c:pt idx="3">
                <c:v>1</c:v>
              </c:pt>
            </c:strLit>
          </c:cat>
          <c:val>
            <c:numRef>
              <c:f>'Controls'!$G$64,'Controls'!$G$49,'Controls'!$G$40,'Controls'!$G$2</c:f>
              <c:numCache>
                <c:ptCount val="4"/>
                <c:pt idx="0">
                  <c:v>0.000000</c:v>
                </c:pt>
                <c:pt idx="1">
                  <c:v>0.000000</c:v>
                </c:pt>
                <c:pt idx="2">
                  <c:v>0.000000</c:v>
                </c:pt>
                <c:pt idx="3">
                  <c:v>5.405405</c:v>
                </c:pt>
              </c:numCache>
            </c:numRef>
          </c:val>
        </c:ser>
        <c:gapWidth val="65"/>
        <c:overlap val="0"/>
        <c:axId val="2094734552"/>
        <c:axId val="2094734553"/>
      </c:barChart>
      <c:catAx>
        <c:axId val="2094734552"/>
        <c:scaling>
          <c:orientation val="maxMin"/>
        </c:scaling>
        <c:delete val="0"/>
        <c:axPos val="l"/>
        <c:numFmt formatCode="General" sourceLinked="1"/>
        <c:majorTickMark val="none"/>
        <c:minorTickMark val="none"/>
        <c:tickLblPos val="nextTo"/>
        <c:spPr>
          <a:ln w="19050" cap="flat">
            <a:solidFill>
              <a:srgbClr val="404040"/>
            </a:solidFill>
            <a:prstDash val="solid"/>
            <a:round/>
          </a:ln>
        </c:spPr>
        <c:txPr>
          <a:bodyPr rot="0"/>
          <a:lstStyle/>
          <a:p>
            <a:pPr>
              <a:defRPr b="0" i="0" strike="noStrike" sz="900" u="none">
                <a:solidFill>
                  <a:srgbClr val="404040"/>
                </a:solidFill>
                <a:latin typeface="Calibri"/>
              </a:defRPr>
            </a:pPr>
          </a:p>
        </c:txPr>
        <c:crossAx val="2094734553"/>
        <c:crosses val="autoZero"/>
        <c:auto val="1"/>
        <c:lblAlgn val="ctr"/>
        <c:noMultiLvlLbl val="1"/>
      </c:catAx>
      <c:valAx>
        <c:axId val="2094734553"/>
        <c:scaling>
          <c:orientation val="minMax"/>
        </c:scaling>
        <c:delete val="0"/>
        <c:axPos val="b"/>
        <c:majorGridlines>
          <c:spPr>
            <a:ln w="12700" cap="flat">
              <a:solidFill>
                <a:srgbClr val="666666">
                  <a:alpha val="39000"/>
                </a:srgbClr>
              </a:solidFill>
              <a:prstDash val="solid"/>
              <a:round/>
            </a:ln>
          </c:spPr>
        </c:majorGridlines>
        <c:numFmt formatCode="General" sourceLinked="1"/>
        <c:majorTickMark val="none"/>
        <c:minorTickMark val="none"/>
        <c:tickLblPos val="high"/>
        <c:spPr>
          <a:ln w="19050" cap="flat">
            <a:noFill/>
            <a:prstDash val="solid"/>
            <a:round/>
          </a:ln>
        </c:spPr>
        <c:txPr>
          <a:bodyPr rot="0"/>
          <a:lstStyle/>
          <a:p>
            <a:pPr>
              <a:defRPr b="0" i="0" strike="noStrike" sz="900" u="none">
                <a:solidFill>
                  <a:srgbClr val="404040"/>
                </a:solidFill>
                <a:latin typeface="Calibri"/>
              </a:defRPr>
            </a:pPr>
          </a:p>
        </c:txPr>
        <c:crossAx val="2094734552"/>
        <c:crosses val="autoZero"/>
        <c:crossBetween val="between"/>
        <c:majorUnit val="1.5"/>
        <c:minorUnit val="0.75"/>
      </c:valAx>
      <c:spPr>
        <a:noFill/>
        <a:ln w="12700" cap="flat">
          <a:noFill/>
          <a:miter lim="400000"/>
        </a:ln>
        <a:effectLst/>
      </c:spPr>
    </c:plotArea>
    <c:plotVisOnly val="1"/>
    <c:dispBlanksAs val="gap"/>
  </c:chart>
  <c:spPr>
    <a:gradFill flip="none" rotWithShape="1">
      <a:gsLst>
        <a:gs pos="0">
          <a:srgbClr val="FFFFFF"/>
        </a:gs>
        <a:gs pos="39000">
          <a:srgbClr val="FFFFFF"/>
        </a:gs>
        <a:gs pos="100000">
          <a:srgbClr val="BFBFBF"/>
        </a:gs>
      </a:gsLst>
      <a:path path="circle">
        <a:fillToRect l="37721" t="-19636" r="62278" b="119636"/>
      </a:path>
    </a:gradFill>
    <a:ln w="12700" cap="flat">
      <a:solidFill>
        <a:srgbClr val="BFBFBF"/>
      </a:solidFill>
      <a:prstDash val="solid"/>
      <a:round/>
    </a:ln>
    <a:effectLst/>
  </c:spPr>
</c:chartSpace>
</file>

<file path=xl/drawings/_rels/drawing1.xml.rels><?xml version="1.0" encoding="UTF-8"?>
<Relationships xmlns="http://schemas.openxmlformats.org/package/2006/relationships"><Relationship Id="rId1" Type="http://schemas.openxmlformats.org/officeDocument/2006/relationships/chart" Target="../charts/chart1.xml"/><Relationship Id="rId2" Type="http://schemas.openxmlformats.org/officeDocument/2006/relationships/chart" Target="../charts/chart2.xml"/></Relationships>

</file>

<file path=xl/drawings/drawing1.xml><?xml version="1.0" encoding="utf-8"?>
<xdr:wsDr xmlns:r="http://schemas.openxmlformats.org/officeDocument/2006/relationships" xmlns:a="http://schemas.openxmlformats.org/drawingml/2006/main" xmlns:m="http://schemas.openxmlformats.org/officeDocument/2006/math" xmlns:a14="http://schemas.microsoft.com/office/drawing/2010/main" xmlns:xdr="http://schemas.openxmlformats.org/drawingml/2006/spreadsheetDrawing">
  <xdr:twoCellAnchor>
    <xdr:from>
      <xdr:col>5</xdr:col>
      <xdr:colOff>67065</xdr:colOff>
      <xdr:row>5</xdr:row>
      <xdr:rowOff>110180</xdr:rowOff>
    </xdr:from>
    <xdr:to>
      <xdr:col>12</xdr:col>
      <xdr:colOff>146050</xdr:colOff>
      <xdr:row>19</xdr:row>
      <xdr:rowOff>107488</xdr:rowOff>
    </xdr:to>
    <xdr:graphicFrame>
      <xdr:nvGraphicFramePr>
        <xdr:cNvPr id="2" name="Chart 1"/>
        <xdr:cNvGraphicFramePr/>
      </xdr:nvGraphicFramePr>
      <xdr:xfrm>
        <a:off x="4639065" y="970605"/>
        <a:ext cx="4701785" cy="2406499"/>
      </xdr:xfrm>
      <a:graphic xmlns:a="http://schemas.openxmlformats.org/drawingml/2006/main">
        <a:graphicData uri="http://schemas.openxmlformats.org/drawingml/2006/chart">
          <c:chart xmlns:c="http://schemas.openxmlformats.org/drawingml/2006/chart" r:id="rId1"/>
        </a:graphicData>
      </a:graphic>
    </xdr:graphicFrame>
    <xdr:clientData/>
  </xdr:twoCellAnchor>
  <xdr:twoCellAnchor>
    <xdr:from>
      <xdr:col>5</xdr:col>
      <xdr:colOff>52704</xdr:colOff>
      <xdr:row>24</xdr:row>
      <xdr:rowOff>155265</xdr:rowOff>
    </xdr:from>
    <xdr:to>
      <xdr:col>12</xdr:col>
      <xdr:colOff>146049</xdr:colOff>
      <xdr:row>38</xdr:row>
      <xdr:rowOff>140508</xdr:rowOff>
    </xdr:to>
    <xdr:graphicFrame>
      <xdr:nvGraphicFramePr>
        <xdr:cNvPr id="3" name="Chart 3"/>
        <xdr:cNvGraphicFramePr/>
      </xdr:nvGraphicFramePr>
      <xdr:xfrm>
        <a:off x="4624704" y="4285305"/>
        <a:ext cx="4716146" cy="2406499"/>
      </xdr:xfrm>
      <a:graphic xmlns:a="http://schemas.openxmlformats.org/drawingml/2006/main">
        <a:graphicData uri="http://schemas.openxmlformats.org/drawingml/2006/chart">
          <c:chart xmlns:c="http://schemas.openxmlformats.org/drawingml/2006/chart" r:id="rId2"/>
        </a:graphicData>
      </a:graphic>
    </xdr:graphicFrame>
    <xdr:clientData/>
  </xdr:twoCellAnchor>
</xdr:wsDr>
</file>

<file path=xl/theme/theme1.xml><?xml version="1.0" encoding="utf-8"?>
<a:theme xmlns:a="http://schemas.openxmlformats.org/drawingml/2006/main" xmlns:r="http://schemas.openxmlformats.org/officeDocument/2006/relationships" name="Office Theme">
  <a:themeElements>
    <a:clrScheme name="Office Theme">
      <a:dk1>
        <a:srgbClr val="000000"/>
      </a:dk1>
      <a:lt1>
        <a:srgbClr val="FFFFFF"/>
      </a:lt1>
      <a:dk2>
        <a:srgbClr val="A7A7A7"/>
      </a:dk2>
      <a:lt2>
        <a:srgbClr val="535353"/>
      </a:lt2>
      <a:accent1>
        <a:srgbClr val="4472C4"/>
      </a:accent1>
      <a:accent2>
        <a:srgbClr val="ED7D31"/>
      </a:accent2>
      <a:accent3>
        <a:srgbClr val="A5A5A5"/>
      </a:accent3>
      <a:accent4>
        <a:srgbClr val="FFC000"/>
      </a:accent4>
      <a:accent5>
        <a:srgbClr val="5B9BD5"/>
      </a:accent5>
      <a:accent6>
        <a:srgbClr val="70AD47"/>
      </a:accent6>
      <a:hlink>
        <a:srgbClr val="0000FF"/>
      </a:hlink>
      <a:folHlink>
        <a:srgbClr val="FF00FF"/>
      </a:folHlink>
    </a:clrScheme>
    <a:fontScheme name="Office Theme">
      <a:majorFont>
        <a:latin typeface="Helvetica Neue"/>
        <a:ea typeface="Helvetica Neue"/>
        <a:cs typeface="Helvetica Neue"/>
      </a:majorFont>
      <a:minorFont>
        <a:latin typeface="Helvetica Neue"/>
        <a:ea typeface="Helvetica Neue"/>
        <a:cs typeface="Helvetica Neue"/>
      </a:minorFont>
    </a:fontScheme>
    <a:fmtScheme name="Office Them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2700" cap="flat">
          <a:solidFill>
            <a:schemeClr val="accent1"/>
          </a:solidFill>
          <a:prstDash val="solid"/>
          <a:miter lim="800000"/>
        </a:ln>
        <a:effectLst/>
        <a:sp3d/>
      </a:spPr>
      <a:bodyPr rot="0" spcFirstLastPara="1" vertOverflow="overflow" horzOverflow="overflow" vert="horz" wrap="square" lIns="45719" tIns="45719" rIns="45719" bIns="45719" numCol="1" spcCol="38100" rtlCol="0" anchor="ctr"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12700" cap="flat">
          <a:solidFill>
            <a:schemeClr val="accent1"/>
          </a:solidFill>
          <a:prstDash val="solid"/>
          <a:miter lim="8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3.xml.rels><?xml version="1.0" encoding="UTF-8"?>
<Relationships xmlns="http://schemas.openxmlformats.org/package/2006/relationships"><Relationship Id="rId1" Type="http://schemas.openxmlformats.org/officeDocument/2006/relationships/drawing" Target="../drawings/drawing1.xml"/></Relationships>

</file>

<file path=xl/worksheets/sheet1.xml><?xml version="1.0" encoding="utf-8"?>
<worksheet xmlns:r="http://schemas.openxmlformats.org/officeDocument/2006/relationships" xmlns="http://schemas.openxmlformats.org/spreadsheetml/2006/main">
  <dimension ref="A1:J42"/>
  <sheetViews>
    <sheetView workbookViewId="0" showGridLines="0" defaultGridColor="1"/>
  </sheetViews>
  <sheetFormatPr defaultColWidth="9.16667" defaultRowHeight="14.5" customHeight="1" outlineLevelRow="0" outlineLevelCol="0"/>
  <cols>
    <col min="1" max="1" width="32.6953" style="1" customWidth="1"/>
    <col min="2" max="2" width="56.8984" style="1" customWidth="1"/>
    <col min="3" max="3" width="37.3438" style="1" customWidth="1"/>
    <col min="4" max="4" width="33.6641" style="1" customWidth="1"/>
    <col min="5" max="7" width="10.25" style="1" customWidth="1"/>
    <col min="8" max="8" width="33.125" style="1" customWidth="1"/>
    <col min="9" max="10" width="27.2266" style="1" customWidth="1"/>
    <col min="11" max="16384" width="9.17188" style="1" customWidth="1"/>
  </cols>
  <sheetData>
    <row r="1" ht="42.5" customHeight="1">
      <c r="A1" t="s" s="2">
        <v>0</v>
      </c>
      <c r="B1" t="s" s="2">
        <v>1</v>
      </c>
      <c r="C1" t="s" s="2">
        <v>2</v>
      </c>
      <c r="D1" t="s" s="2">
        <v>3</v>
      </c>
      <c r="E1" t="s" s="2">
        <v>4</v>
      </c>
      <c r="F1" t="s" s="2">
        <v>5</v>
      </c>
      <c r="G1" t="s" s="2">
        <v>6</v>
      </c>
      <c r="H1" t="s" s="3">
        <v>7</v>
      </c>
      <c r="I1" t="s" s="3">
        <v>8</v>
      </c>
      <c r="J1" t="s" s="3">
        <v>9</v>
      </c>
    </row>
    <row r="2" ht="21.5" customHeight="1">
      <c r="A2" t="s" s="4">
        <v>10</v>
      </c>
      <c r="B2" s="5"/>
      <c r="C2" s="5"/>
      <c r="D2" s="5"/>
      <c r="E2" s="5"/>
      <c r="F2" s="5"/>
      <c r="G2" s="6">
        <f>SUM(G3:G6)/(COUNT(G3:G6)*4)%</f>
        <v>25</v>
      </c>
      <c r="H2" s="7"/>
      <c r="I2" s="8"/>
      <c r="J2" s="8"/>
    </row>
    <row r="3" ht="102" customHeight="1">
      <c r="A3" t="s" s="9">
        <v>11</v>
      </c>
      <c r="B3" t="s" s="10">
        <v>12</v>
      </c>
      <c r="C3" t="s" s="11">
        <v>13</v>
      </c>
      <c r="D3" t="s" s="11">
        <v>14</v>
      </c>
      <c r="E3" s="12">
        <v>2</v>
      </c>
      <c r="F3" s="12">
        <v>2</v>
      </c>
      <c r="G3" s="12">
        <f>E3+F3</f>
        <v>4</v>
      </c>
      <c r="H3" t="s" s="13">
        <v>15</v>
      </c>
      <c r="I3" t="s" s="13">
        <v>16</v>
      </c>
      <c r="J3" t="s" s="10">
        <v>17</v>
      </c>
    </row>
    <row r="4" ht="145.5" customHeight="1">
      <c r="A4" t="s" s="9">
        <v>18</v>
      </c>
      <c r="B4" t="s" s="10">
        <v>19</v>
      </c>
      <c r="C4" t="s" s="11">
        <v>20</v>
      </c>
      <c r="D4" t="s" s="11">
        <v>14</v>
      </c>
      <c r="E4" s="12">
        <v>0</v>
      </c>
      <c r="F4" s="12">
        <v>0</v>
      </c>
      <c r="G4" s="12">
        <f>E4+F4</f>
        <v>0</v>
      </c>
      <c r="H4" t="s" s="13">
        <v>15</v>
      </c>
      <c r="I4" t="s" s="13">
        <v>16</v>
      </c>
      <c r="J4" t="s" s="10">
        <v>17</v>
      </c>
    </row>
    <row r="5" ht="145.5" customHeight="1">
      <c r="A5" t="s" s="9">
        <v>21</v>
      </c>
      <c r="B5" t="s" s="10">
        <v>22</v>
      </c>
      <c r="C5" t="s" s="11">
        <v>23</v>
      </c>
      <c r="D5" t="s" s="11">
        <v>14</v>
      </c>
      <c r="E5" s="12">
        <v>0</v>
      </c>
      <c r="F5" s="12">
        <v>0</v>
      </c>
      <c r="G5" s="12">
        <f>E5+F5</f>
        <v>0</v>
      </c>
      <c r="H5" t="s" s="13">
        <v>15</v>
      </c>
      <c r="I5" t="s" s="13">
        <v>16</v>
      </c>
      <c r="J5" t="s" s="10">
        <v>17</v>
      </c>
    </row>
    <row r="6" ht="135" customHeight="1">
      <c r="A6" t="s" s="9">
        <v>24</v>
      </c>
      <c r="B6" t="s" s="10">
        <v>25</v>
      </c>
      <c r="C6" t="s" s="11">
        <v>26</v>
      </c>
      <c r="D6" t="s" s="11">
        <v>14</v>
      </c>
      <c r="E6" s="12">
        <v>0</v>
      </c>
      <c r="F6" s="12">
        <v>0</v>
      </c>
      <c r="G6" s="12">
        <f>E6+F6</f>
        <v>0</v>
      </c>
      <c r="H6" t="s" s="13">
        <v>15</v>
      </c>
      <c r="I6" t="s" s="13">
        <v>16</v>
      </c>
      <c r="J6" t="s" s="10">
        <v>17</v>
      </c>
    </row>
    <row r="7" ht="21.5" customHeight="1">
      <c r="A7" t="s" s="4">
        <v>27</v>
      </c>
      <c r="B7" s="14"/>
      <c r="C7" s="14"/>
      <c r="D7" s="14"/>
      <c r="E7" s="5"/>
      <c r="F7" s="5"/>
      <c r="G7" s="6">
        <f>SUM(G8:G10)/(COUNT(G8:G10)*4)%</f>
        <v>8.33333333333333</v>
      </c>
      <c r="H7" s="7"/>
      <c r="I7" s="8"/>
      <c r="J7" s="8"/>
    </row>
    <row r="8" ht="319.5" customHeight="1">
      <c r="A8" t="s" s="9">
        <v>28</v>
      </c>
      <c r="B8" t="s" s="10">
        <v>29</v>
      </c>
      <c r="C8" t="s" s="11">
        <v>26</v>
      </c>
      <c r="D8" t="s" s="11">
        <v>30</v>
      </c>
      <c r="E8" s="15">
        <v>1</v>
      </c>
      <c r="F8" s="15">
        <v>0</v>
      </c>
      <c r="G8" s="15">
        <f>E8+F8</f>
        <v>1</v>
      </c>
      <c r="H8" s="16"/>
      <c r="I8" s="17"/>
      <c r="J8" t="s" s="10">
        <v>17</v>
      </c>
    </row>
    <row r="9" ht="174.5" customHeight="1">
      <c r="A9" t="s" s="9">
        <v>31</v>
      </c>
      <c r="B9" t="s" s="10">
        <v>32</v>
      </c>
      <c r="C9" t="s" s="11">
        <v>33</v>
      </c>
      <c r="D9" t="s" s="11">
        <v>34</v>
      </c>
      <c r="E9" s="15">
        <v>0</v>
      </c>
      <c r="F9" s="15">
        <v>0</v>
      </c>
      <c r="G9" s="15">
        <f>E9+F9</f>
        <v>0</v>
      </c>
      <c r="H9" s="16"/>
      <c r="I9" s="17"/>
      <c r="J9" t="s" s="10">
        <v>17</v>
      </c>
    </row>
    <row r="10" ht="160" customHeight="1">
      <c r="A10" t="s" s="9">
        <v>35</v>
      </c>
      <c r="B10" t="s" s="10">
        <v>36</v>
      </c>
      <c r="C10" t="s" s="11">
        <v>37</v>
      </c>
      <c r="D10" t="s" s="11">
        <v>38</v>
      </c>
      <c r="E10" s="15">
        <v>0</v>
      </c>
      <c r="F10" s="15">
        <v>0</v>
      </c>
      <c r="G10" s="15">
        <f>E10+F10</f>
        <v>0</v>
      </c>
      <c r="H10" s="16"/>
      <c r="I10" s="17"/>
      <c r="J10" t="s" s="10">
        <v>17</v>
      </c>
    </row>
    <row r="11" ht="21.5" customHeight="1">
      <c r="A11" t="s" s="4">
        <v>39</v>
      </c>
      <c r="B11" s="14"/>
      <c r="C11" s="14"/>
      <c r="D11" s="14"/>
      <c r="E11" s="5"/>
      <c r="F11" s="5"/>
      <c r="G11" s="18">
        <f>SUM(G12:G17)/(COUNT(G12:G17)*4)%</f>
        <v>5</v>
      </c>
      <c r="H11" s="7"/>
      <c r="I11" s="8"/>
      <c r="J11" t="s" s="10">
        <v>17</v>
      </c>
    </row>
    <row r="12" ht="20.25" customHeight="1">
      <c r="A12" t="s" s="19">
        <v>40</v>
      </c>
      <c r="B12" s="20"/>
      <c r="C12" s="21"/>
      <c r="D12" s="21"/>
      <c r="E12" s="20"/>
      <c r="F12" s="20"/>
      <c r="G12" s="22">
        <f>E12+F12</f>
        <v>0</v>
      </c>
      <c r="H12" s="23"/>
      <c r="I12" s="24"/>
      <c r="J12" t="s" s="10">
        <v>17</v>
      </c>
    </row>
    <row r="13" ht="210" customHeight="1">
      <c r="A13" t="s" s="9">
        <v>41</v>
      </c>
      <c r="B13" t="s" s="10">
        <v>42</v>
      </c>
      <c r="C13" t="s" s="11">
        <v>43</v>
      </c>
      <c r="D13" t="s" s="11">
        <v>14</v>
      </c>
      <c r="E13" s="15">
        <v>1</v>
      </c>
      <c r="F13" s="15">
        <v>0</v>
      </c>
      <c r="G13" s="15">
        <f>E13+F13</f>
        <v>1</v>
      </c>
      <c r="H13" s="16"/>
      <c r="I13" s="17"/>
      <c r="J13" t="s" s="10">
        <v>17</v>
      </c>
    </row>
    <row r="14" ht="408.75" customHeight="1">
      <c r="A14" t="s" s="25">
        <v>44</v>
      </c>
      <c r="B14" t="s" s="26">
        <v>45</v>
      </c>
      <c r="C14" t="s" s="11">
        <v>46</v>
      </c>
      <c r="D14" t="s" s="11">
        <v>47</v>
      </c>
      <c r="E14" s="15">
        <v>0</v>
      </c>
      <c r="F14" s="15">
        <v>0</v>
      </c>
      <c r="G14" s="15">
        <f>E14+F14</f>
        <v>0</v>
      </c>
      <c r="H14" s="16"/>
      <c r="I14" s="17"/>
      <c r="J14" t="s" s="10">
        <v>17</v>
      </c>
    </row>
    <row r="15" ht="406.5" customHeight="1">
      <c r="A15" t="s" s="9">
        <v>48</v>
      </c>
      <c r="B15" t="s" s="10">
        <v>49</v>
      </c>
      <c r="C15" t="s" s="11">
        <v>46</v>
      </c>
      <c r="D15" t="s" s="11">
        <v>50</v>
      </c>
      <c r="E15" s="15">
        <v>0</v>
      </c>
      <c r="F15" s="15">
        <v>0</v>
      </c>
      <c r="G15" s="15">
        <f>E15+F15</f>
        <v>0</v>
      </c>
      <c r="H15" t="s" s="10">
        <v>51</v>
      </c>
      <c r="I15" s="17"/>
      <c r="J15" t="s" s="10">
        <v>17</v>
      </c>
    </row>
    <row r="16" ht="305" customHeight="1">
      <c r="A16" t="s" s="9">
        <v>52</v>
      </c>
      <c r="B16" t="s" s="26">
        <v>53</v>
      </c>
      <c r="C16" t="s" s="11">
        <v>54</v>
      </c>
      <c r="D16" t="s" s="11">
        <v>55</v>
      </c>
      <c r="E16" s="15">
        <v>0</v>
      </c>
      <c r="F16" s="15">
        <v>0</v>
      </c>
      <c r="G16" s="15">
        <f>E16+F16</f>
        <v>0</v>
      </c>
      <c r="H16" s="16"/>
      <c r="I16" s="17"/>
      <c r="J16" t="s" s="10">
        <v>17</v>
      </c>
    </row>
    <row r="17" ht="80.5" customHeight="1">
      <c r="A17" t="s" s="25">
        <v>56</v>
      </c>
      <c r="B17" t="s" s="26">
        <v>57</v>
      </c>
      <c r="C17" t="s" s="11">
        <v>58</v>
      </c>
      <c r="D17" t="s" s="11">
        <v>14</v>
      </c>
      <c r="E17" s="16"/>
      <c r="F17" s="16"/>
      <c r="G17" s="16"/>
      <c r="H17" s="27"/>
      <c r="I17" s="28"/>
      <c r="J17" t="s" s="10">
        <v>17</v>
      </c>
    </row>
    <row r="18" ht="21.5" customHeight="1">
      <c r="A18" t="s" s="4">
        <v>59</v>
      </c>
      <c r="B18" s="14"/>
      <c r="C18" s="14"/>
      <c r="D18" s="14"/>
      <c r="E18" s="5"/>
      <c r="F18" s="5"/>
      <c r="G18" s="6">
        <f>SUM(G19:G22)/(COUNT(G19:G22)*4)%</f>
        <v>0</v>
      </c>
      <c r="H18" s="7"/>
      <c r="I18" s="8"/>
      <c r="J18" t="s" s="10">
        <v>17</v>
      </c>
    </row>
    <row r="19" ht="85.5" customHeight="1">
      <c r="A19" t="s" s="9">
        <v>60</v>
      </c>
      <c r="B19" t="s" s="10">
        <v>61</v>
      </c>
      <c r="C19" t="s" s="11">
        <v>26</v>
      </c>
      <c r="D19" t="s" s="11">
        <v>14</v>
      </c>
      <c r="E19" s="15">
        <v>0</v>
      </c>
      <c r="F19" s="15">
        <v>0</v>
      </c>
      <c r="G19" s="15">
        <f>SUM(E19:F19)</f>
        <v>0</v>
      </c>
      <c r="H19" s="16"/>
      <c r="I19" s="17"/>
      <c r="J19" t="s" s="10">
        <v>17</v>
      </c>
    </row>
    <row r="20" ht="160" customHeight="1">
      <c r="A20" t="s" s="9">
        <v>62</v>
      </c>
      <c r="B20" t="s" s="26">
        <v>63</v>
      </c>
      <c r="C20" t="s" s="11">
        <v>64</v>
      </c>
      <c r="D20" t="s" s="11">
        <v>65</v>
      </c>
      <c r="E20" s="15">
        <v>0</v>
      </c>
      <c r="F20" s="15">
        <v>0</v>
      </c>
      <c r="G20" s="15">
        <f>SUM(E20:F20)</f>
        <v>0</v>
      </c>
      <c r="H20" s="16"/>
      <c r="I20" s="17"/>
      <c r="J20" t="s" s="10">
        <v>17</v>
      </c>
    </row>
    <row r="21" ht="129" customHeight="1">
      <c r="A21" t="s" s="9">
        <v>66</v>
      </c>
      <c r="B21" t="s" s="26">
        <v>67</v>
      </c>
      <c r="C21" t="s" s="11">
        <v>26</v>
      </c>
      <c r="D21" t="s" s="11">
        <v>68</v>
      </c>
      <c r="E21" s="15">
        <v>0</v>
      </c>
      <c r="F21" s="15">
        <v>0</v>
      </c>
      <c r="G21" s="15">
        <f>SUM(E21:F21)</f>
        <v>0</v>
      </c>
      <c r="H21" s="16"/>
      <c r="I21" s="17"/>
      <c r="J21" t="s" s="10">
        <v>17</v>
      </c>
    </row>
    <row r="22" ht="87.5" customHeight="1">
      <c r="A22" t="s" s="9">
        <v>69</v>
      </c>
      <c r="B22" t="s" s="26">
        <v>70</v>
      </c>
      <c r="C22" t="s" s="11">
        <v>26</v>
      </c>
      <c r="D22" t="s" s="11">
        <v>30</v>
      </c>
      <c r="E22" s="15">
        <v>0</v>
      </c>
      <c r="F22" s="15">
        <v>0</v>
      </c>
      <c r="G22" s="15">
        <f>SUM(E22:F22)</f>
        <v>0</v>
      </c>
      <c r="H22" s="29"/>
      <c r="I22" s="28"/>
      <c r="J22" t="s" s="10">
        <v>17</v>
      </c>
    </row>
    <row r="23" ht="18.75" customHeight="1">
      <c r="A23" t="s" s="30">
        <v>71</v>
      </c>
      <c r="B23" s="31"/>
      <c r="C23" s="32"/>
      <c r="D23" s="32"/>
      <c r="E23" s="33"/>
      <c r="F23" s="33"/>
      <c r="G23" s="34">
        <f>SUM(G24:G26)/(COUNT(G24:G26)*4)%</f>
        <v>0</v>
      </c>
      <c r="H23" s="35"/>
      <c r="I23" s="36"/>
      <c r="J23" t="s" s="10">
        <v>17</v>
      </c>
    </row>
    <row r="24" ht="160" customHeight="1">
      <c r="A24" t="s" s="9">
        <v>72</v>
      </c>
      <c r="B24" t="s" s="26">
        <v>73</v>
      </c>
      <c r="C24" t="s" s="37">
        <v>74</v>
      </c>
      <c r="D24" t="s" s="37">
        <v>14</v>
      </c>
      <c r="E24" s="15">
        <v>0</v>
      </c>
      <c r="F24" s="15">
        <v>0</v>
      </c>
      <c r="G24" s="15">
        <f>SUM(E24:F24)</f>
        <v>0</v>
      </c>
      <c r="H24" s="16"/>
      <c r="I24" s="17"/>
      <c r="J24" t="s" s="10">
        <v>17</v>
      </c>
    </row>
    <row r="25" ht="102" customHeight="1">
      <c r="A25" t="s" s="9">
        <v>75</v>
      </c>
      <c r="B25" t="s" s="26">
        <v>76</v>
      </c>
      <c r="C25" t="s" s="38">
        <v>74</v>
      </c>
      <c r="D25" t="s" s="38">
        <v>14</v>
      </c>
      <c r="E25" s="15">
        <v>0</v>
      </c>
      <c r="F25" s="15">
        <v>0</v>
      </c>
      <c r="G25" s="15">
        <f>SUM(E25:F25)</f>
        <v>0</v>
      </c>
      <c r="H25" s="16"/>
      <c r="I25" s="17"/>
      <c r="J25" t="s" s="10">
        <v>17</v>
      </c>
    </row>
    <row r="26" ht="261.5" customHeight="1">
      <c r="A26" t="s" s="9">
        <v>77</v>
      </c>
      <c r="B26" t="s" s="26">
        <v>78</v>
      </c>
      <c r="C26" t="s" s="39">
        <v>74</v>
      </c>
      <c r="D26" t="s" s="39">
        <v>14</v>
      </c>
      <c r="E26" s="15">
        <v>0</v>
      </c>
      <c r="F26" s="15">
        <v>0</v>
      </c>
      <c r="G26" s="15">
        <f>SUM(E26:F26)</f>
        <v>0</v>
      </c>
      <c r="H26" s="16"/>
      <c r="I26" s="17"/>
      <c r="J26" t="s" s="10">
        <v>17</v>
      </c>
    </row>
    <row r="27" ht="21.5" customHeight="1">
      <c r="A27" t="s" s="4">
        <v>79</v>
      </c>
      <c r="B27" s="14"/>
      <c r="C27" s="14"/>
      <c r="D27" s="14"/>
      <c r="E27" s="5"/>
      <c r="F27" s="5"/>
      <c r="G27" s="18">
        <f>SUM(G28:G30)/(COUNT(G28:G30)*4)%</f>
        <v>0</v>
      </c>
      <c r="H27" s="40"/>
      <c r="I27" s="7"/>
      <c r="J27" t="s" s="10">
        <v>17</v>
      </c>
    </row>
    <row r="28" ht="220" customHeight="1">
      <c r="A28" t="s" s="9">
        <v>80</v>
      </c>
      <c r="B28" t="s" s="10">
        <v>81</v>
      </c>
      <c r="C28" t="s" s="11">
        <v>43</v>
      </c>
      <c r="D28" t="s" s="11">
        <v>14</v>
      </c>
      <c r="E28" s="15">
        <v>0</v>
      </c>
      <c r="F28" s="15">
        <v>0</v>
      </c>
      <c r="G28" s="15">
        <f>SUM(E28:F28)</f>
        <v>0</v>
      </c>
      <c r="H28" s="16"/>
      <c r="I28" s="17"/>
      <c r="J28" t="s" s="10">
        <v>17</v>
      </c>
    </row>
    <row r="29" ht="87.5" customHeight="1">
      <c r="A29" t="s" s="9">
        <v>82</v>
      </c>
      <c r="B29" t="s" s="10">
        <v>83</v>
      </c>
      <c r="C29" t="s" s="11">
        <v>46</v>
      </c>
      <c r="D29" t="s" s="11">
        <v>47</v>
      </c>
      <c r="E29" s="15">
        <v>0</v>
      </c>
      <c r="F29" s="15">
        <v>0</v>
      </c>
      <c r="G29" s="15">
        <f>SUM(E29:F29)</f>
        <v>0</v>
      </c>
      <c r="H29" s="16"/>
      <c r="I29" s="17"/>
      <c r="J29" t="s" s="10">
        <v>17</v>
      </c>
    </row>
    <row r="30" ht="65" customHeight="1">
      <c r="A30" t="s" s="9">
        <v>84</v>
      </c>
      <c r="B30" t="s" s="10">
        <v>85</v>
      </c>
      <c r="C30" t="s" s="11">
        <v>46</v>
      </c>
      <c r="D30" t="s" s="11">
        <v>50</v>
      </c>
      <c r="E30" s="15">
        <v>0</v>
      </c>
      <c r="F30" s="15">
        <v>0</v>
      </c>
      <c r="G30" s="15">
        <f>SUM(E30:F30)</f>
        <v>0</v>
      </c>
      <c r="H30" s="16"/>
      <c r="I30" s="17"/>
      <c r="J30" t="s" s="10">
        <v>17</v>
      </c>
    </row>
    <row r="31" ht="21.5" customHeight="1">
      <c r="A31" t="s" s="4">
        <v>86</v>
      </c>
      <c r="B31" s="14"/>
      <c r="C31" s="14"/>
      <c r="D31" s="14"/>
      <c r="E31" s="5"/>
      <c r="F31" s="5"/>
      <c r="G31" s="6">
        <f>SUM(G32:G39)/(COUNT(G32:G39)*4)%</f>
        <v>0</v>
      </c>
      <c r="H31" s="40"/>
      <c r="I31" s="7"/>
      <c r="J31" t="s" s="10">
        <v>17</v>
      </c>
    </row>
    <row r="32" ht="232.5" customHeight="1">
      <c r="A32" t="s" s="9">
        <v>87</v>
      </c>
      <c r="B32" t="s" s="26">
        <v>88</v>
      </c>
      <c r="C32" t="s" s="11">
        <v>89</v>
      </c>
      <c r="D32" t="s" s="11">
        <v>90</v>
      </c>
      <c r="E32" s="15">
        <v>0</v>
      </c>
      <c r="F32" s="15">
        <v>0</v>
      </c>
      <c r="G32" s="15">
        <f>SUM(E32:F32)</f>
        <v>0</v>
      </c>
      <c r="H32" s="16"/>
      <c r="I32" s="17"/>
      <c r="J32" t="s" s="10">
        <v>17</v>
      </c>
    </row>
    <row r="33" ht="21.5" customHeight="1">
      <c r="A33" t="s" s="41">
        <v>91</v>
      </c>
      <c r="B33" s="42"/>
      <c r="C33" s="43"/>
      <c r="D33" s="43"/>
      <c r="E33" s="23"/>
      <c r="F33" s="23"/>
      <c r="G33" s="44">
        <f>E33+F33</f>
        <v>0</v>
      </c>
      <c r="H33" s="43"/>
      <c r="I33" s="45"/>
      <c r="J33" t="s" s="10">
        <v>17</v>
      </c>
    </row>
    <row r="34" ht="156" customHeight="1">
      <c r="A34" t="s" s="25">
        <v>92</v>
      </c>
      <c r="B34" t="s" s="26">
        <v>93</v>
      </c>
      <c r="C34" t="s" s="11">
        <v>94</v>
      </c>
      <c r="D34" t="s" s="11">
        <v>14</v>
      </c>
      <c r="E34" s="15">
        <v>0</v>
      </c>
      <c r="F34" s="15">
        <v>0</v>
      </c>
      <c r="G34" s="15">
        <f>E34+F34</f>
        <v>0</v>
      </c>
      <c r="H34" s="27"/>
      <c r="I34" s="28"/>
      <c r="J34" t="s" s="10">
        <v>17</v>
      </c>
    </row>
    <row r="35" ht="203.5" customHeight="1">
      <c r="A35" t="s" s="9">
        <v>95</v>
      </c>
      <c r="B35" t="s" s="26">
        <v>96</v>
      </c>
      <c r="C35" t="s" s="11">
        <v>97</v>
      </c>
      <c r="D35" t="s" s="11">
        <v>98</v>
      </c>
      <c r="E35" s="15">
        <v>0</v>
      </c>
      <c r="F35" s="15">
        <v>0</v>
      </c>
      <c r="G35" s="15">
        <f>SUM(E35:F35)</f>
        <v>0</v>
      </c>
      <c r="H35" s="16"/>
      <c r="I35" s="17"/>
      <c r="J35" t="s" s="10">
        <v>17</v>
      </c>
    </row>
    <row r="36" ht="21.5" customHeight="1">
      <c r="A36" t="s" s="46">
        <v>99</v>
      </c>
      <c r="B36" s="47"/>
      <c r="C36" s="21"/>
      <c r="D36" s="21"/>
      <c r="E36" s="23"/>
      <c r="F36" s="23"/>
      <c r="G36" s="44">
        <f>E36+F36</f>
        <v>0</v>
      </c>
      <c r="H36" s="42"/>
      <c r="I36" s="48"/>
      <c r="J36" t="s" s="10">
        <v>17</v>
      </c>
    </row>
    <row r="37" ht="63.5" customHeight="1">
      <c r="A37" t="s" s="25">
        <v>100</v>
      </c>
      <c r="B37" t="s" s="26">
        <v>101</v>
      </c>
      <c r="C37" t="s" s="11">
        <v>102</v>
      </c>
      <c r="D37" t="s" s="11">
        <v>103</v>
      </c>
      <c r="E37" s="16"/>
      <c r="F37" s="16"/>
      <c r="G37" s="15">
        <f>E37+F37</f>
        <v>0</v>
      </c>
      <c r="H37" s="29"/>
      <c r="I37" s="49"/>
      <c r="J37" t="s" s="10">
        <v>17</v>
      </c>
    </row>
    <row r="38" ht="203.5" customHeight="1">
      <c r="A38" t="s" s="25">
        <v>104</v>
      </c>
      <c r="B38" t="s" s="26">
        <v>105</v>
      </c>
      <c r="C38" t="s" s="11">
        <v>102</v>
      </c>
      <c r="D38" t="s" s="11">
        <v>103</v>
      </c>
      <c r="E38" s="16"/>
      <c r="F38" s="16"/>
      <c r="G38" s="15">
        <f>E38+F38</f>
        <v>0</v>
      </c>
      <c r="H38" s="29"/>
      <c r="I38" s="49"/>
      <c r="J38" t="s" s="10">
        <v>17</v>
      </c>
    </row>
    <row r="39" ht="147.5" customHeight="1">
      <c r="A39" t="s" s="25">
        <v>106</v>
      </c>
      <c r="B39" t="s" s="26">
        <v>107</v>
      </c>
      <c r="C39" t="s" s="11">
        <v>102</v>
      </c>
      <c r="D39" t="s" s="11">
        <v>103</v>
      </c>
      <c r="E39" s="15">
        <v>0</v>
      </c>
      <c r="F39" s="15">
        <v>0</v>
      </c>
      <c r="G39" s="15">
        <f>SUM(E39:F39)</f>
        <v>0</v>
      </c>
      <c r="H39" s="27"/>
      <c r="I39" s="17"/>
      <c r="J39" t="s" s="10">
        <v>17</v>
      </c>
    </row>
    <row r="40" ht="21.75" customHeight="1">
      <c r="A40" t="s" s="4">
        <v>108</v>
      </c>
      <c r="B40" s="14"/>
      <c r="C40" s="14"/>
      <c r="D40" s="14"/>
      <c r="E40" s="5"/>
      <c r="F40" s="5"/>
      <c r="G40" s="6">
        <f>SUM(G41:G42)/(COUNT(G41:G42)*4)%</f>
        <v>0</v>
      </c>
      <c r="H40" s="40"/>
      <c r="I40" s="7"/>
      <c r="J40" t="s" s="10">
        <v>17</v>
      </c>
    </row>
    <row r="41" ht="76.5" customHeight="1">
      <c r="A41" t="s" s="9">
        <v>109</v>
      </c>
      <c r="B41" t="s" s="10">
        <v>110</v>
      </c>
      <c r="C41" t="s" s="11">
        <v>111</v>
      </c>
      <c r="D41" t="s" s="11">
        <v>112</v>
      </c>
      <c r="E41" s="15">
        <v>0</v>
      </c>
      <c r="F41" s="15">
        <v>0</v>
      </c>
      <c r="G41" s="15">
        <f>E41+F41</f>
        <v>0</v>
      </c>
      <c r="H41" s="16"/>
      <c r="I41" s="17"/>
      <c r="J41" t="s" s="10">
        <v>17</v>
      </c>
    </row>
    <row r="42" ht="305" customHeight="1">
      <c r="A42" t="s" s="9">
        <v>113</v>
      </c>
      <c r="B42" t="s" s="26">
        <v>114</v>
      </c>
      <c r="C42" t="s" s="11">
        <v>115</v>
      </c>
      <c r="D42" t="s" s="11">
        <v>116</v>
      </c>
      <c r="E42" s="15">
        <v>0</v>
      </c>
      <c r="F42" s="15">
        <v>0</v>
      </c>
      <c r="G42" s="15">
        <f>SUM(E42:F42)</f>
        <v>0</v>
      </c>
      <c r="H42" s="16"/>
      <c r="I42" s="17"/>
      <c r="J42" t="s" s="10">
        <v>17</v>
      </c>
    </row>
  </sheetData>
  <dataValidations count="3">
    <dataValidation type="list" allowBlank="1" showInputMessage="1" showErrorMessage="1" sqref="E1">
      <formula1>"0,1,2,Design"</formula1>
    </dataValidation>
    <dataValidation type="list" allowBlank="1" showInputMessage="1" showErrorMessage="1" sqref="F1">
      <formula1>"0,1,2,Practice"</formula1>
    </dataValidation>
    <dataValidation type="list" allowBlank="1" showInputMessage="1" showErrorMessage="1" sqref="E2:F42">
      <formula1>"0,1,2"</formula1>
    </dataValidation>
  </dataValidations>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2.xml><?xml version="1.0" encoding="utf-8"?>
<worksheet xmlns:r="http://schemas.openxmlformats.org/officeDocument/2006/relationships" xmlns="http://schemas.openxmlformats.org/spreadsheetml/2006/main">
  <dimension ref="A1:J98"/>
  <sheetViews>
    <sheetView workbookViewId="0" showGridLines="0" defaultGridColor="1"/>
  </sheetViews>
  <sheetFormatPr defaultColWidth="9.16667" defaultRowHeight="21" customHeight="1" outlineLevelRow="0" outlineLevelCol="0"/>
  <cols>
    <col min="1" max="1" width="34.9453" style="50" customWidth="1"/>
    <col min="2" max="2" width="48.5312" style="50" customWidth="1"/>
    <col min="3" max="3" width="34.0781" style="50" customWidth="1"/>
    <col min="4" max="4" width="33.0859" style="50" customWidth="1"/>
    <col min="5" max="5" width="16.5" style="50" customWidth="1"/>
    <col min="6" max="7" width="16.1719" style="50" customWidth="1"/>
    <col min="8" max="8" width="35.8281" style="50" customWidth="1"/>
    <col min="9" max="9" width="33.3594" style="50" customWidth="1"/>
    <col min="10" max="10" width="19" style="50" customWidth="1"/>
    <col min="11" max="16384" width="9.17188" style="50" customWidth="1"/>
  </cols>
  <sheetData>
    <row r="1" ht="21.5" customHeight="1">
      <c r="A1" t="s" s="51">
        <v>0</v>
      </c>
      <c r="B1" t="s" s="51">
        <v>1</v>
      </c>
      <c r="C1" t="s" s="51">
        <v>2</v>
      </c>
      <c r="D1" t="s" s="51">
        <v>3</v>
      </c>
      <c r="E1" t="s" s="51">
        <v>4</v>
      </c>
      <c r="F1" t="s" s="51">
        <v>5</v>
      </c>
      <c r="G1" t="s" s="51">
        <v>117</v>
      </c>
      <c r="H1" t="s" s="51">
        <v>118</v>
      </c>
      <c r="I1" t="s" s="51">
        <v>119</v>
      </c>
      <c r="J1" t="s" s="3">
        <v>9</v>
      </c>
    </row>
    <row r="2" ht="21.5" customHeight="1">
      <c r="A2" t="s" s="52">
        <v>120</v>
      </c>
      <c r="B2" s="53"/>
      <c r="C2" s="14"/>
      <c r="D2" s="54"/>
      <c r="E2" s="5"/>
      <c r="F2" s="5"/>
      <c r="G2" s="18">
        <f>SUM(G3:G39)/(COUNT(G3:G39)*4)%</f>
        <v>5.40540540540541</v>
      </c>
      <c r="H2" s="55"/>
      <c r="I2" s="56"/>
      <c r="J2" s="8"/>
    </row>
    <row r="3" ht="126.75" customHeight="1">
      <c r="A3" t="s" s="9">
        <v>121</v>
      </c>
      <c r="B3" t="s" s="10">
        <v>122</v>
      </c>
      <c r="C3" t="s" s="10">
        <v>33</v>
      </c>
      <c r="D3" t="s" s="10">
        <v>34</v>
      </c>
      <c r="E3" s="12">
        <v>1</v>
      </c>
      <c r="F3" s="12">
        <v>0</v>
      </c>
      <c r="G3" s="12">
        <f>E3+F3</f>
        <v>1</v>
      </c>
      <c r="H3" t="s" s="10">
        <v>123</v>
      </c>
      <c r="I3" t="s" s="13">
        <v>16</v>
      </c>
      <c r="J3" t="s" s="10">
        <v>17</v>
      </c>
    </row>
    <row r="4" ht="95.5" customHeight="1">
      <c r="A4" t="s" s="9">
        <v>124</v>
      </c>
      <c r="B4" t="s" s="10">
        <v>125</v>
      </c>
      <c r="C4" t="s" s="10">
        <v>37</v>
      </c>
      <c r="D4" t="s" s="11">
        <v>14</v>
      </c>
      <c r="E4" s="12">
        <v>0</v>
      </c>
      <c r="F4" s="12">
        <v>1</v>
      </c>
      <c r="G4" s="12">
        <f>E4+F4</f>
        <v>1</v>
      </c>
      <c r="H4" t="s" s="13">
        <v>15</v>
      </c>
      <c r="I4" t="s" s="10">
        <v>126</v>
      </c>
      <c r="J4" t="s" s="10">
        <v>17</v>
      </c>
    </row>
    <row r="5" ht="95.5" customHeight="1">
      <c r="A5" t="s" s="9">
        <v>127</v>
      </c>
      <c r="B5" t="s" s="10">
        <v>128</v>
      </c>
      <c r="C5" t="s" s="10">
        <v>37</v>
      </c>
      <c r="D5" t="s" s="11">
        <v>14</v>
      </c>
      <c r="E5" s="12">
        <v>0</v>
      </c>
      <c r="F5" s="12">
        <v>0</v>
      </c>
      <c r="G5" s="12">
        <f>E5+F5</f>
        <v>0</v>
      </c>
      <c r="H5" t="s" s="13">
        <v>15</v>
      </c>
      <c r="I5" t="s" s="13">
        <v>16</v>
      </c>
      <c r="J5" t="s" s="10">
        <v>17</v>
      </c>
    </row>
    <row r="6" ht="95.5" customHeight="1">
      <c r="A6" t="s" s="25">
        <v>129</v>
      </c>
      <c r="B6" t="s" s="26">
        <v>130</v>
      </c>
      <c r="C6" t="s" s="10">
        <v>14</v>
      </c>
      <c r="D6" t="s" s="10">
        <v>131</v>
      </c>
      <c r="E6" s="12">
        <v>0</v>
      </c>
      <c r="F6" s="12">
        <v>0</v>
      </c>
      <c r="G6" s="12">
        <f>E6+F6</f>
        <v>0</v>
      </c>
      <c r="H6" t="s" s="13">
        <v>15</v>
      </c>
      <c r="I6" t="s" s="13">
        <v>16</v>
      </c>
      <c r="J6" t="s" s="10">
        <v>17</v>
      </c>
    </row>
    <row r="7" ht="95.5" customHeight="1">
      <c r="A7" t="s" s="25">
        <v>132</v>
      </c>
      <c r="B7" t="s" s="26">
        <v>133</v>
      </c>
      <c r="C7" t="s" s="10">
        <v>134</v>
      </c>
      <c r="D7" t="s" s="11">
        <v>14</v>
      </c>
      <c r="E7" s="12">
        <v>2</v>
      </c>
      <c r="F7" s="12">
        <v>0</v>
      </c>
      <c r="G7" s="12">
        <f>E7+F7</f>
        <v>2</v>
      </c>
      <c r="H7" t="s" s="10">
        <v>135</v>
      </c>
      <c r="I7" t="s" s="13">
        <v>16</v>
      </c>
      <c r="J7" t="s" s="10">
        <v>17</v>
      </c>
    </row>
    <row r="8" ht="95.5" customHeight="1">
      <c r="A8" t="s" s="25">
        <v>136</v>
      </c>
      <c r="B8" t="s" s="26">
        <v>137</v>
      </c>
      <c r="C8" t="s" s="10">
        <v>138</v>
      </c>
      <c r="D8" t="s" s="11">
        <v>14</v>
      </c>
      <c r="E8" s="12">
        <v>0</v>
      </c>
      <c r="F8" s="12">
        <v>0</v>
      </c>
      <c r="G8" s="12">
        <f>E8+F8</f>
        <v>0</v>
      </c>
      <c r="H8" t="s" s="13">
        <v>15</v>
      </c>
      <c r="I8" t="s" s="13">
        <v>16</v>
      </c>
      <c r="J8" t="s" s="10">
        <v>17</v>
      </c>
    </row>
    <row r="9" ht="95.5" customHeight="1">
      <c r="A9" t="s" s="25">
        <v>139</v>
      </c>
      <c r="B9" t="s" s="26">
        <v>140</v>
      </c>
      <c r="C9" t="s" s="10">
        <v>43</v>
      </c>
      <c r="D9" t="s" s="10">
        <v>46</v>
      </c>
      <c r="E9" s="12">
        <v>0</v>
      </c>
      <c r="F9" s="12">
        <v>0</v>
      </c>
      <c r="G9" s="12">
        <f>E9+F9</f>
        <v>0</v>
      </c>
      <c r="H9" t="s" s="13">
        <v>15</v>
      </c>
      <c r="I9" t="s" s="13">
        <v>16</v>
      </c>
      <c r="J9" t="s" s="10">
        <v>17</v>
      </c>
    </row>
    <row r="10" ht="95.5" customHeight="1">
      <c r="A10" t="s" s="25">
        <v>141</v>
      </c>
      <c r="B10" t="s" s="26">
        <v>142</v>
      </c>
      <c r="C10" t="s" s="10">
        <v>143</v>
      </c>
      <c r="D10" t="s" s="10">
        <v>144</v>
      </c>
      <c r="E10" s="12">
        <v>0</v>
      </c>
      <c r="F10" s="12">
        <v>0</v>
      </c>
      <c r="G10" s="12">
        <f>E10+F10</f>
        <v>0</v>
      </c>
      <c r="H10" t="s" s="13">
        <v>15</v>
      </c>
      <c r="I10" t="s" s="13">
        <v>16</v>
      </c>
      <c r="J10" t="s" s="10">
        <v>17</v>
      </c>
    </row>
    <row r="11" ht="95.5" customHeight="1">
      <c r="A11" t="s" s="25">
        <v>145</v>
      </c>
      <c r="B11" t="s" s="26">
        <v>146</v>
      </c>
      <c r="C11" t="s" s="10">
        <v>147</v>
      </c>
      <c r="D11" t="s" s="10">
        <v>148</v>
      </c>
      <c r="E11" s="12">
        <v>2</v>
      </c>
      <c r="F11" s="12">
        <v>2</v>
      </c>
      <c r="G11" s="12">
        <f>E11+F11</f>
        <v>4</v>
      </c>
      <c r="H11" t="s" s="10">
        <v>149</v>
      </c>
      <c r="I11" t="s" s="10">
        <v>150</v>
      </c>
      <c r="J11" t="s" s="10">
        <v>17</v>
      </c>
    </row>
    <row r="12" ht="95.5" customHeight="1">
      <c r="A12" t="s" s="25">
        <v>151</v>
      </c>
      <c r="B12" t="s" s="26">
        <v>152</v>
      </c>
      <c r="C12" t="s" s="10">
        <v>153</v>
      </c>
      <c r="D12" t="s" s="11">
        <v>14</v>
      </c>
      <c r="E12" s="17"/>
      <c r="F12" s="17"/>
      <c r="G12" s="12">
        <f>E12+F12</f>
        <v>0</v>
      </c>
      <c r="H12" s="17"/>
      <c r="I12" s="17"/>
      <c r="J12" t="s" s="10">
        <v>17</v>
      </c>
    </row>
    <row r="13" ht="95.5" customHeight="1">
      <c r="A13" t="s" s="25">
        <v>154</v>
      </c>
      <c r="B13" t="s" s="26">
        <v>155</v>
      </c>
      <c r="C13" t="s" s="10">
        <v>156</v>
      </c>
      <c r="D13" t="s" s="10">
        <v>157</v>
      </c>
      <c r="E13" s="17"/>
      <c r="F13" s="17"/>
      <c r="G13" s="12">
        <f>E13+F13</f>
        <v>0</v>
      </c>
      <c r="H13" s="17"/>
      <c r="I13" s="17"/>
      <c r="J13" t="s" s="10">
        <v>17</v>
      </c>
    </row>
    <row r="14" ht="95.5" customHeight="1">
      <c r="A14" t="s" s="25">
        <v>158</v>
      </c>
      <c r="B14" t="s" s="26">
        <v>159</v>
      </c>
      <c r="C14" t="s" s="10">
        <v>156</v>
      </c>
      <c r="D14" t="s" s="10">
        <v>147</v>
      </c>
      <c r="E14" s="17"/>
      <c r="F14" s="17"/>
      <c r="G14" s="12">
        <f>E14+F14</f>
        <v>0</v>
      </c>
      <c r="H14" s="17"/>
      <c r="I14" s="17"/>
      <c r="J14" t="s" s="10">
        <v>17</v>
      </c>
    </row>
    <row r="15" ht="95.5" customHeight="1">
      <c r="A15" t="s" s="25">
        <v>160</v>
      </c>
      <c r="B15" t="s" s="26">
        <v>161</v>
      </c>
      <c r="C15" t="s" s="10">
        <v>156</v>
      </c>
      <c r="D15" t="s" s="10">
        <v>162</v>
      </c>
      <c r="E15" s="17"/>
      <c r="F15" s="17"/>
      <c r="G15" s="12">
        <f>E15+F15</f>
        <v>0</v>
      </c>
      <c r="H15" s="17"/>
      <c r="I15" s="17"/>
      <c r="J15" t="s" s="10">
        <v>17</v>
      </c>
    </row>
    <row r="16" ht="95.5" customHeight="1">
      <c r="A16" t="s" s="25">
        <v>163</v>
      </c>
      <c r="B16" t="s" s="26">
        <v>164</v>
      </c>
      <c r="C16" t="s" s="10">
        <v>165</v>
      </c>
      <c r="D16" t="s" s="10">
        <v>166</v>
      </c>
      <c r="E16" s="17"/>
      <c r="F16" s="17"/>
      <c r="G16" s="12">
        <f>E16+F16</f>
        <v>0</v>
      </c>
      <c r="H16" s="17"/>
      <c r="I16" s="17"/>
      <c r="J16" t="s" s="10">
        <v>17</v>
      </c>
    </row>
    <row r="17" ht="95.5" customHeight="1">
      <c r="A17" t="s" s="25">
        <v>167</v>
      </c>
      <c r="B17" t="s" s="26">
        <v>168</v>
      </c>
      <c r="C17" t="s" s="10">
        <v>169</v>
      </c>
      <c r="D17" t="s" s="10">
        <v>170</v>
      </c>
      <c r="E17" s="17"/>
      <c r="F17" s="17"/>
      <c r="G17" s="12">
        <f>E17+F17</f>
        <v>0</v>
      </c>
      <c r="H17" s="17"/>
      <c r="I17" s="17"/>
      <c r="J17" t="s" s="10">
        <v>17</v>
      </c>
    </row>
    <row r="18" ht="131" customHeight="1">
      <c r="A18" t="s" s="25">
        <v>171</v>
      </c>
      <c r="B18" t="s" s="26">
        <v>172</v>
      </c>
      <c r="C18" t="s" s="10">
        <v>173</v>
      </c>
      <c r="D18" t="s" s="10">
        <v>174</v>
      </c>
      <c r="E18" s="17"/>
      <c r="F18" s="17"/>
      <c r="G18" s="12">
        <f>E18+F18</f>
        <v>0</v>
      </c>
      <c r="H18" s="17"/>
      <c r="I18" s="17"/>
      <c r="J18" t="s" s="10">
        <v>17</v>
      </c>
    </row>
    <row r="19" ht="95.5" customHeight="1">
      <c r="A19" t="s" s="25">
        <v>175</v>
      </c>
      <c r="B19" t="s" s="26">
        <v>176</v>
      </c>
      <c r="C19" t="s" s="10">
        <v>177</v>
      </c>
      <c r="D19" t="s" s="11">
        <v>14</v>
      </c>
      <c r="E19" s="17"/>
      <c r="F19" s="17"/>
      <c r="G19" s="12">
        <f>E19+F19</f>
        <v>0</v>
      </c>
      <c r="H19" s="17"/>
      <c r="I19" s="17"/>
      <c r="J19" t="s" s="10">
        <v>17</v>
      </c>
    </row>
    <row r="20" ht="95.5" customHeight="1">
      <c r="A20" t="s" s="25">
        <v>178</v>
      </c>
      <c r="B20" t="s" s="26">
        <v>179</v>
      </c>
      <c r="C20" t="s" s="10">
        <v>177</v>
      </c>
      <c r="D20" t="s" s="10">
        <v>180</v>
      </c>
      <c r="E20" s="17"/>
      <c r="F20" s="17"/>
      <c r="G20" s="12">
        <f>E20+F20</f>
        <v>0</v>
      </c>
      <c r="H20" s="17"/>
      <c r="I20" s="17"/>
      <c r="J20" t="s" s="10">
        <v>17</v>
      </c>
    </row>
    <row r="21" ht="95.5" customHeight="1">
      <c r="A21" t="s" s="25">
        <v>181</v>
      </c>
      <c r="B21" t="s" s="26">
        <v>182</v>
      </c>
      <c r="C21" t="s" s="10">
        <v>183</v>
      </c>
      <c r="D21" t="s" s="11">
        <v>14</v>
      </c>
      <c r="E21" s="17"/>
      <c r="F21" s="17"/>
      <c r="G21" s="12">
        <f>E21+F21</f>
        <v>0</v>
      </c>
      <c r="H21" s="17"/>
      <c r="I21" s="17"/>
      <c r="J21" t="s" s="10">
        <v>17</v>
      </c>
    </row>
    <row r="22" ht="95.5" customHeight="1">
      <c r="A22" t="s" s="25">
        <v>184</v>
      </c>
      <c r="B22" t="s" s="26">
        <v>185</v>
      </c>
      <c r="C22" t="s" s="10">
        <v>183</v>
      </c>
      <c r="D22" t="s" s="10">
        <v>186</v>
      </c>
      <c r="E22" s="17"/>
      <c r="F22" s="17"/>
      <c r="G22" s="12">
        <f>E22+F22</f>
        <v>0</v>
      </c>
      <c r="H22" s="17"/>
      <c r="I22" s="17"/>
      <c r="J22" t="s" s="10">
        <v>17</v>
      </c>
    </row>
    <row r="23" ht="95.5" customHeight="1">
      <c r="A23" t="s" s="25">
        <v>187</v>
      </c>
      <c r="B23" t="s" s="26">
        <v>188</v>
      </c>
      <c r="C23" t="s" s="10">
        <v>183</v>
      </c>
      <c r="D23" t="s" s="10">
        <v>189</v>
      </c>
      <c r="E23" s="17"/>
      <c r="F23" s="17"/>
      <c r="G23" s="12">
        <f>E23+F23</f>
        <v>0</v>
      </c>
      <c r="H23" s="17"/>
      <c r="I23" s="17"/>
      <c r="J23" t="s" s="10">
        <v>17</v>
      </c>
    </row>
    <row r="24" ht="95.5" customHeight="1">
      <c r="A24" t="s" s="25">
        <v>190</v>
      </c>
      <c r="B24" t="s" s="26">
        <v>191</v>
      </c>
      <c r="C24" t="s" s="10">
        <v>183</v>
      </c>
      <c r="D24" t="s" s="10">
        <v>192</v>
      </c>
      <c r="E24" s="17"/>
      <c r="F24" s="17"/>
      <c r="G24" s="12">
        <f>E24+F24</f>
        <v>0</v>
      </c>
      <c r="H24" s="17"/>
      <c r="I24" s="17"/>
      <c r="J24" t="s" s="10">
        <v>17</v>
      </c>
    </row>
    <row r="25" ht="95.5" customHeight="1">
      <c r="A25" t="s" s="25">
        <v>193</v>
      </c>
      <c r="B25" t="s" s="26">
        <v>194</v>
      </c>
      <c r="C25" t="s" s="10">
        <v>195</v>
      </c>
      <c r="D25" t="s" s="10">
        <v>196</v>
      </c>
      <c r="E25" s="17"/>
      <c r="F25" s="17"/>
      <c r="G25" s="12">
        <f>E25+F25</f>
        <v>0</v>
      </c>
      <c r="H25" s="17"/>
      <c r="I25" s="17"/>
      <c r="J25" t="s" s="10">
        <v>17</v>
      </c>
    </row>
    <row r="26" ht="95.5" customHeight="1">
      <c r="A26" t="s" s="25">
        <v>197</v>
      </c>
      <c r="B26" t="s" s="26">
        <v>198</v>
      </c>
      <c r="C26" t="s" s="10">
        <v>199</v>
      </c>
      <c r="D26" t="s" s="10">
        <v>200</v>
      </c>
      <c r="E26" s="17"/>
      <c r="F26" s="17"/>
      <c r="G26" s="12">
        <f>E26+F26</f>
        <v>0</v>
      </c>
      <c r="H26" s="17"/>
      <c r="I26" s="17"/>
      <c r="J26" t="s" s="10">
        <v>17</v>
      </c>
    </row>
    <row r="27" ht="95.5" customHeight="1">
      <c r="A27" t="s" s="25">
        <v>201</v>
      </c>
      <c r="B27" t="s" s="26">
        <v>202</v>
      </c>
      <c r="C27" t="s" s="10">
        <v>199</v>
      </c>
      <c r="D27" t="s" s="10">
        <v>203</v>
      </c>
      <c r="E27" s="17"/>
      <c r="F27" s="17"/>
      <c r="G27" s="12">
        <f>E27+F27</f>
        <v>0</v>
      </c>
      <c r="H27" s="17"/>
      <c r="I27" s="17"/>
      <c r="J27" t="s" s="10">
        <v>17</v>
      </c>
    </row>
    <row r="28" ht="95.5" customHeight="1">
      <c r="A28" t="s" s="25">
        <v>204</v>
      </c>
      <c r="B28" t="s" s="26">
        <v>205</v>
      </c>
      <c r="C28" t="s" s="10">
        <v>199</v>
      </c>
      <c r="D28" t="s" s="10">
        <v>206</v>
      </c>
      <c r="E28" s="17"/>
      <c r="F28" s="17"/>
      <c r="G28" s="12">
        <f>E28+F28</f>
        <v>0</v>
      </c>
      <c r="H28" s="17"/>
      <c r="I28" s="17"/>
      <c r="J28" t="s" s="10">
        <v>17</v>
      </c>
    </row>
    <row r="29" ht="95.5" customHeight="1">
      <c r="A29" t="s" s="25">
        <v>207</v>
      </c>
      <c r="B29" t="s" s="26">
        <v>208</v>
      </c>
      <c r="C29" t="s" s="10">
        <v>199</v>
      </c>
      <c r="D29" t="s" s="10">
        <v>206</v>
      </c>
      <c r="E29" s="17"/>
      <c r="F29" s="17"/>
      <c r="G29" s="12">
        <f>E29+F29</f>
        <v>0</v>
      </c>
      <c r="H29" s="17"/>
      <c r="I29" s="17"/>
      <c r="J29" t="s" s="10">
        <v>17</v>
      </c>
    </row>
    <row r="30" ht="95.5" customHeight="1">
      <c r="A30" t="s" s="25">
        <v>209</v>
      </c>
      <c r="B30" t="s" s="26">
        <v>210</v>
      </c>
      <c r="C30" t="s" s="10">
        <v>199</v>
      </c>
      <c r="D30" t="s" s="10">
        <v>206</v>
      </c>
      <c r="E30" s="17"/>
      <c r="F30" s="17"/>
      <c r="G30" s="12">
        <f>E30+F30</f>
        <v>0</v>
      </c>
      <c r="H30" s="17"/>
      <c r="I30" s="17"/>
      <c r="J30" t="s" s="10">
        <v>17</v>
      </c>
    </row>
    <row r="31" ht="95.5" customHeight="1">
      <c r="A31" t="s" s="25">
        <v>211</v>
      </c>
      <c r="B31" t="s" s="26">
        <v>212</v>
      </c>
      <c r="C31" t="s" s="10">
        <v>199</v>
      </c>
      <c r="D31" t="s" s="10">
        <v>206</v>
      </c>
      <c r="E31" s="17"/>
      <c r="F31" s="17"/>
      <c r="G31" s="12">
        <f>E31+F31</f>
        <v>0</v>
      </c>
      <c r="H31" s="17"/>
      <c r="I31" s="17"/>
      <c r="J31" t="s" s="10">
        <v>17</v>
      </c>
    </row>
    <row r="32" ht="95.5" customHeight="1">
      <c r="A32" t="s" s="25">
        <v>213</v>
      </c>
      <c r="B32" t="s" s="26">
        <v>214</v>
      </c>
      <c r="C32" t="s" s="10">
        <v>215</v>
      </c>
      <c r="D32" t="s" s="10">
        <v>216</v>
      </c>
      <c r="E32" s="17"/>
      <c r="F32" s="17"/>
      <c r="G32" s="12">
        <f>E32+F32</f>
        <v>0</v>
      </c>
      <c r="H32" s="17"/>
      <c r="I32" s="17"/>
      <c r="J32" t="s" s="10">
        <v>17</v>
      </c>
    </row>
    <row r="33" ht="95.5" customHeight="1">
      <c r="A33" t="s" s="25">
        <v>217</v>
      </c>
      <c r="B33" t="s" s="26">
        <v>218</v>
      </c>
      <c r="C33" t="s" s="10">
        <v>219</v>
      </c>
      <c r="D33" t="s" s="10">
        <v>220</v>
      </c>
      <c r="E33" s="17"/>
      <c r="F33" s="17"/>
      <c r="G33" s="12">
        <f>E33+F33</f>
        <v>0</v>
      </c>
      <c r="H33" s="17"/>
      <c r="I33" s="17"/>
      <c r="J33" t="s" s="10">
        <v>17</v>
      </c>
    </row>
    <row r="34" ht="95.5" customHeight="1">
      <c r="A34" t="s" s="25">
        <v>221</v>
      </c>
      <c r="B34" t="s" s="26">
        <v>222</v>
      </c>
      <c r="C34" t="s" s="10">
        <v>223</v>
      </c>
      <c r="D34" t="s" s="10">
        <v>224</v>
      </c>
      <c r="E34" s="17"/>
      <c r="F34" s="17"/>
      <c r="G34" s="12">
        <f>E34+F34</f>
        <v>0</v>
      </c>
      <c r="H34" s="17"/>
      <c r="I34" s="17"/>
      <c r="J34" t="s" s="10">
        <v>17</v>
      </c>
    </row>
    <row r="35" ht="95.5" customHeight="1">
      <c r="A35" t="s" s="25">
        <v>225</v>
      </c>
      <c r="B35" t="s" s="26">
        <v>226</v>
      </c>
      <c r="C35" t="s" s="10">
        <v>223</v>
      </c>
      <c r="D35" t="s" s="11">
        <v>14</v>
      </c>
      <c r="E35" s="17"/>
      <c r="F35" s="17"/>
      <c r="G35" s="12">
        <f>E35+F35</f>
        <v>0</v>
      </c>
      <c r="H35" s="17"/>
      <c r="I35" s="17"/>
      <c r="J35" t="s" s="10">
        <v>17</v>
      </c>
    </row>
    <row r="36" ht="95.5" customHeight="1">
      <c r="A36" t="s" s="25">
        <v>227</v>
      </c>
      <c r="B36" t="s" s="26">
        <v>228</v>
      </c>
      <c r="C36" t="s" s="10">
        <v>223</v>
      </c>
      <c r="D36" t="s" s="11">
        <v>14</v>
      </c>
      <c r="E36" s="17"/>
      <c r="F36" s="17"/>
      <c r="G36" s="12">
        <f>E36+F36</f>
        <v>0</v>
      </c>
      <c r="H36" s="17"/>
      <c r="I36" s="17"/>
      <c r="J36" t="s" s="10">
        <v>17</v>
      </c>
    </row>
    <row r="37" ht="95.5" customHeight="1">
      <c r="A37" t="s" s="25">
        <v>229</v>
      </c>
      <c r="B37" t="s" s="26">
        <v>230</v>
      </c>
      <c r="C37" t="s" s="10">
        <v>223</v>
      </c>
      <c r="D37" t="s" s="11">
        <v>14</v>
      </c>
      <c r="E37" s="17"/>
      <c r="F37" s="17"/>
      <c r="G37" s="12">
        <f>E37+F37</f>
        <v>0</v>
      </c>
      <c r="H37" s="17"/>
      <c r="I37" s="17"/>
      <c r="J37" t="s" s="10">
        <v>17</v>
      </c>
    </row>
    <row r="38" ht="95.5" customHeight="1">
      <c r="A38" t="s" s="25">
        <v>231</v>
      </c>
      <c r="B38" t="s" s="26">
        <v>232</v>
      </c>
      <c r="C38" t="s" s="10">
        <v>223</v>
      </c>
      <c r="D38" t="s" s="11">
        <v>14</v>
      </c>
      <c r="E38" s="17"/>
      <c r="F38" s="17"/>
      <c r="G38" s="12">
        <f>E38+F38</f>
        <v>0</v>
      </c>
      <c r="H38" s="17"/>
      <c r="I38" s="17"/>
      <c r="J38" t="s" s="10">
        <v>17</v>
      </c>
    </row>
    <row r="39" ht="95.5" customHeight="1">
      <c r="A39" t="s" s="25">
        <v>233</v>
      </c>
      <c r="B39" t="s" s="26">
        <v>234</v>
      </c>
      <c r="C39" t="s" s="10">
        <v>235</v>
      </c>
      <c r="D39" t="s" s="11">
        <v>14</v>
      </c>
      <c r="E39" s="17"/>
      <c r="F39" s="17"/>
      <c r="G39" s="12">
        <f>E39+F39</f>
        <v>0</v>
      </c>
      <c r="H39" s="17"/>
      <c r="I39" s="17"/>
      <c r="J39" t="s" s="10">
        <v>17</v>
      </c>
    </row>
    <row r="40" ht="21.5" customHeight="1">
      <c r="A40" t="s" s="57">
        <v>236</v>
      </c>
      <c r="B40" s="58"/>
      <c r="C40" s="59"/>
      <c r="D40" s="58"/>
      <c r="E40" s="5"/>
      <c r="F40" s="5"/>
      <c r="G40" s="18">
        <f>SUM(G41:G48)/(COUNT(G41:G48)*4)%</f>
        <v>0</v>
      </c>
      <c r="H40" s="60"/>
      <c r="I40" s="55"/>
      <c r="J40" t="s" s="10">
        <v>17</v>
      </c>
    </row>
    <row r="41" ht="64" customHeight="1">
      <c r="A41" t="s" s="25">
        <v>237</v>
      </c>
      <c r="B41" t="s" s="26">
        <v>238</v>
      </c>
      <c r="C41" t="s" s="10">
        <v>239</v>
      </c>
      <c r="D41" t="s" s="10">
        <v>240</v>
      </c>
      <c r="E41" s="12">
        <v>0</v>
      </c>
      <c r="F41" s="12">
        <v>0</v>
      </c>
      <c r="G41" s="61">
        <f>E41+F41</f>
        <v>0</v>
      </c>
      <c r="H41" s="62"/>
      <c r="I41" s="63"/>
      <c r="J41" t="s" s="10">
        <v>17</v>
      </c>
    </row>
    <row r="42" ht="44" customHeight="1">
      <c r="A42" t="s" s="25">
        <v>241</v>
      </c>
      <c r="B42" t="s" s="26">
        <v>242</v>
      </c>
      <c r="C42" t="s" s="10">
        <v>243</v>
      </c>
      <c r="D42" t="s" s="10">
        <v>244</v>
      </c>
      <c r="E42" s="17"/>
      <c r="F42" s="17"/>
      <c r="G42" s="61">
        <f>E42+F42</f>
        <v>0</v>
      </c>
      <c r="H42" s="62"/>
      <c r="I42" s="63"/>
      <c r="J42" t="s" s="10">
        <v>17</v>
      </c>
    </row>
    <row r="43" ht="63.5" customHeight="1">
      <c r="A43" t="s" s="25">
        <v>245</v>
      </c>
      <c r="B43" t="s" s="26">
        <v>246</v>
      </c>
      <c r="C43" t="s" s="10">
        <v>243</v>
      </c>
      <c r="D43" t="s" s="10">
        <v>247</v>
      </c>
      <c r="E43" s="17"/>
      <c r="F43" s="17"/>
      <c r="G43" s="61">
        <f>E43+F43</f>
        <v>0</v>
      </c>
      <c r="H43" s="62"/>
      <c r="I43" s="63"/>
      <c r="J43" t="s" s="10">
        <v>17</v>
      </c>
    </row>
    <row r="44" ht="58.5" customHeight="1">
      <c r="A44" t="s" s="25">
        <v>248</v>
      </c>
      <c r="B44" t="s" s="26">
        <v>249</v>
      </c>
      <c r="C44" t="s" s="10">
        <v>243</v>
      </c>
      <c r="D44" t="s" s="11">
        <v>14</v>
      </c>
      <c r="E44" s="17"/>
      <c r="F44" s="17"/>
      <c r="G44" s="61">
        <f>E44+F44</f>
        <v>0</v>
      </c>
      <c r="H44" s="62"/>
      <c r="I44" s="63"/>
      <c r="J44" t="s" s="10">
        <v>17</v>
      </c>
    </row>
    <row r="45" ht="63.5" customHeight="1">
      <c r="A45" t="s" s="25">
        <v>250</v>
      </c>
      <c r="B45" t="s" s="26">
        <v>251</v>
      </c>
      <c r="C45" t="s" s="10">
        <v>243</v>
      </c>
      <c r="D45" t="s" s="10">
        <v>252</v>
      </c>
      <c r="E45" s="17"/>
      <c r="F45" s="17"/>
      <c r="G45" s="61">
        <f>E45+F45</f>
        <v>0</v>
      </c>
      <c r="H45" s="62"/>
      <c r="I45" s="63"/>
      <c r="J45" t="s" s="10">
        <v>17</v>
      </c>
    </row>
    <row r="46" ht="87.75" customHeight="1">
      <c r="A46" t="s" s="25">
        <v>253</v>
      </c>
      <c r="B46" t="s" s="26">
        <v>254</v>
      </c>
      <c r="C46" t="s" s="10">
        <v>243</v>
      </c>
      <c r="D46" t="s" s="10">
        <v>255</v>
      </c>
      <c r="E46" s="17"/>
      <c r="F46" s="17"/>
      <c r="G46" s="61">
        <f>E46+F46</f>
        <v>0</v>
      </c>
      <c r="H46" s="62"/>
      <c r="I46" s="63"/>
      <c r="J46" t="s" s="10">
        <v>17</v>
      </c>
    </row>
    <row r="47" ht="63.5" customHeight="1">
      <c r="A47" t="s" s="25">
        <v>256</v>
      </c>
      <c r="B47" t="s" s="26">
        <v>257</v>
      </c>
      <c r="C47" t="s" s="10">
        <v>258</v>
      </c>
      <c r="D47" t="s" s="10">
        <v>259</v>
      </c>
      <c r="E47" s="17"/>
      <c r="F47" s="17"/>
      <c r="G47" s="61">
        <f>E47+F47</f>
        <v>0</v>
      </c>
      <c r="H47" s="62"/>
      <c r="I47" s="63"/>
      <c r="J47" t="s" s="10">
        <v>17</v>
      </c>
    </row>
    <row r="48" ht="63.5" customHeight="1">
      <c r="A48" t="s" s="25">
        <v>260</v>
      </c>
      <c r="B48" t="s" s="26">
        <v>261</v>
      </c>
      <c r="C48" t="s" s="10">
        <v>199</v>
      </c>
      <c r="D48" t="s" s="10">
        <v>203</v>
      </c>
      <c r="E48" s="17"/>
      <c r="F48" s="17"/>
      <c r="G48" s="61">
        <f>E48+F48</f>
        <v>0</v>
      </c>
      <c r="H48" s="62"/>
      <c r="I48" s="63"/>
      <c r="J48" t="s" s="10">
        <v>17</v>
      </c>
    </row>
    <row r="49" ht="21.5" customHeight="1">
      <c r="A49" t="s" s="57">
        <v>262</v>
      </c>
      <c r="B49" s="58"/>
      <c r="C49" s="59"/>
      <c r="D49" s="58"/>
      <c r="E49" s="5"/>
      <c r="F49" s="5"/>
      <c r="G49" s="18">
        <f>SUM(G50:G63)/(COUNT(G50:G63)*4)%</f>
        <v>0</v>
      </c>
      <c r="H49" s="60"/>
      <c r="I49" s="55"/>
      <c r="J49" t="s" s="10">
        <v>17</v>
      </c>
    </row>
    <row r="50" ht="63.5" customHeight="1">
      <c r="A50" t="s" s="25">
        <v>263</v>
      </c>
      <c r="B50" t="s" s="26">
        <v>264</v>
      </c>
      <c r="C50" t="s" s="10">
        <v>265</v>
      </c>
      <c r="D50" t="s" s="10">
        <v>266</v>
      </c>
      <c r="E50" s="12">
        <v>0</v>
      </c>
      <c r="F50" s="12">
        <v>0</v>
      </c>
      <c r="G50" s="12">
        <f>E50+F50</f>
        <v>0</v>
      </c>
      <c r="H50" s="64"/>
      <c r="I50" s="17"/>
      <c r="J50" t="s" s="10">
        <v>17</v>
      </c>
    </row>
    <row r="51" ht="63.5" customHeight="1">
      <c r="A51" t="s" s="25">
        <v>267</v>
      </c>
      <c r="B51" t="s" s="26">
        <v>268</v>
      </c>
      <c r="C51" t="s" s="10">
        <v>265</v>
      </c>
      <c r="D51" t="s" s="10">
        <v>269</v>
      </c>
      <c r="E51" s="17"/>
      <c r="F51" s="17"/>
      <c r="G51" s="12">
        <f>E51+F51</f>
        <v>0</v>
      </c>
      <c r="H51" s="16"/>
      <c r="I51" s="17"/>
      <c r="J51" t="s" s="10">
        <v>17</v>
      </c>
    </row>
    <row r="52" ht="42.5" customHeight="1">
      <c r="A52" t="s" s="25">
        <v>270</v>
      </c>
      <c r="B52" t="s" s="26">
        <v>271</v>
      </c>
      <c r="C52" t="s" s="10">
        <v>265</v>
      </c>
      <c r="D52" t="s" s="10">
        <v>272</v>
      </c>
      <c r="E52" s="17"/>
      <c r="F52" s="17"/>
      <c r="G52" s="12">
        <f>E52+F52</f>
        <v>0</v>
      </c>
      <c r="H52" s="16"/>
      <c r="I52" s="17"/>
      <c r="J52" t="s" s="10">
        <v>17</v>
      </c>
    </row>
    <row r="53" ht="63.5" customHeight="1">
      <c r="A53" t="s" s="25">
        <v>273</v>
      </c>
      <c r="B53" t="s" s="26">
        <v>274</v>
      </c>
      <c r="C53" t="s" s="10">
        <v>265</v>
      </c>
      <c r="D53" t="s" s="10">
        <v>272</v>
      </c>
      <c r="E53" s="17"/>
      <c r="F53" s="17"/>
      <c r="G53" s="12">
        <f>E53+F53</f>
        <v>0</v>
      </c>
      <c r="H53" s="16"/>
      <c r="I53" s="17"/>
      <c r="J53" t="s" s="10">
        <v>17</v>
      </c>
    </row>
    <row r="54" ht="44" customHeight="1">
      <c r="A54" t="s" s="25">
        <v>275</v>
      </c>
      <c r="B54" t="s" s="26">
        <v>276</v>
      </c>
      <c r="C54" t="s" s="10">
        <v>265</v>
      </c>
      <c r="D54" t="s" s="10">
        <v>277</v>
      </c>
      <c r="E54" s="17"/>
      <c r="F54" s="17"/>
      <c r="G54" s="12">
        <f>E54+F54</f>
        <v>0</v>
      </c>
      <c r="H54" s="16"/>
      <c r="I54" s="17"/>
      <c r="J54" t="s" s="10">
        <v>17</v>
      </c>
    </row>
    <row r="55" ht="42.5" customHeight="1">
      <c r="A55" t="s" s="25">
        <v>278</v>
      </c>
      <c r="B55" t="s" s="26">
        <v>279</v>
      </c>
      <c r="C55" t="s" s="10">
        <v>265</v>
      </c>
      <c r="D55" t="s" s="10">
        <v>280</v>
      </c>
      <c r="E55" s="17"/>
      <c r="F55" s="17"/>
      <c r="G55" s="12">
        <f>E55+F55</f>
        <v>0</v>
      </c>
      <c r="H55" s="16"/>
      <c r="I55" s="17"/>
      <c r="J55" t="s" s="10">
        <v>17</v>
      </c>
    </row>
    <row r="56" ht="42.5" customHeight="1">
      <c r="A56" t="s" s="25">
        <v>281</v>
      </c>
      <c r="B56" t="s" s="26">
        <v>282</v>
      </c>
      <c r="C56" t="s" s="10">
        <v>283</v>
      </c>
      <c r="D56" t="s" s="10">
        <v>284</v>
      </c>
      <c r="E56" s="17"/>
      <c r="F56" s="17"/>
      <c r="G56" s="12">
        <f>E56+F56</f>
        <v>0</v>
      </c>
      <c r="H56" s="16"/>
      <c r="I56" s="17"/>
      <c r="J56" t="s" s="10">
        <v>17</v>
      </c>
    </row>
    <row r="57" ht="63.5" customHeight="1">
      <c r="A57" t="s" s="25">
        <v>285</v>
      </c>
      <c r="B57" t="s" s="26">
        <v>286</v>
      </c>
      <c r="C57" t="s" s="10">
        <v>265</v>
      </c>
      <c r="D57" t="s" s="10">
        <v>287</v>
      </c>
      <c r="E57" s="17"/>
      <c r="F57" s="17"/>
      <c r="G57" s="12">
        <f>E57+F57</f>
        <v>0</v>
      </c>
      <c r="H57" s="16"/>
      <c r="I57" s="17"/>
      <c r="J57" t="s" s="10">
        <v>17</v>
      </c>
    </row>
    <row r="58" ht="42.5" customHeight="1">
      <c r="A58" t="s" s="25">
        <v>288</v>
      </c>
      <c r="B58" t="s" s="26">
        <v>289</v>
      </c>
      <c r="C58" t="s" s="10">
        <v>265</v>
      </c>
      <c r="D58" t="s" s="10">
        <v>287</v>
      </c>
      <c r="E58" s="17"/>
      <c r="F58" s="17"/>
      <c r="G58" s="12">
        <f>E58+F58</f>
        <v>0</v>
      </c>
      <c r="H58" s="16"/>
      <c r="I58" s="17"/>
      <c r="J58" t="s" s="10">
        <v>17</v>
      </c>
    </row>
    <row r="59" ht="63.5" customHeight="1">
      <c r="A59" t="s" s="25">
        <v>290</v>
      </c>
      <c r="B59" t="s" s="26">
        <v>291</v>
      </c>
      <c r="C59" t="s" s="10">
        <v>265</v>
      </c>
      <c r="D59" t="s" s="11">
        <v>14</v>
      </c>
      <c r="E59" s="17"/>
      <c r="F59" s="17"/>
      <c r="G59" s="12">
        <f>E59+F59</f>
        <v>0</v>
      </c>
      <c r="H59" s="16"/>
      <c r="I59" s="17"/>
      <c r="J59" t="s" s="10">
        <v>17</v>
      </c>
    </row>
    <row r="60" ht="42.5" customHeight="1">
      <c r="A60" t="s" s="25">
        <v>292</v>
      </c>
      <c r="B60" t="s" s="26">
        <v>293</v>
      </c>
      <c r="C60" t="s" s="10">
        <v>265</v>
      </c>
      <c r="D60" t="s" s="10">
        <v>294</v>
      </c>
      <c r="E60" s="17"/>
      <c r="F60" s="17"/>
      <c r="G60" s="12">
        <f>E60+F60</f>
        <v>0</v>
      </c>
      <c r="H60" s="16"/>
      <c r="I60" s="17"/>
      <c r="J60" t="s" s="10">
        <v>17</v>
      </c>
    </row>
    <row r="61" ht="63.5" customHeight="1">
      <c r="A61" t="s" s="25">
        <v>295</v>
      </c>
      <c r="B61" t="s" s="26">
        <v>296</v>
      </c>
      <c r="C61" t="s" s="10">
        <v>265</v>
      </c>
      <c r="D61" t="s" s="10">
        <v>297</v>
      </c>
      <c r="E61" s="17"/>
      <c r="F61" s="17"/>
      <c r="G61" s="12">
        <f>E61+F61</f>
        <v>0</v>
      </c>
      <c r="H61" s="16"/>
      <c r="I61" s="17"/>
      <c r="J61" t="s" s="10">
        <v>17</v>
      </c>
    </row>
    <row r="62" ht="42.5" customHeight="1">
      <c r="A62" t="s" s="25">
        <v>298</v>
      </c>
      <c r="B62" t="s" s="26">
        <v>299</v>
      </c>
      <c r="C62" t="s" s="10">
        <v>265</v>
      </c>
      <c r="D62" t="s" s="10">
        <v>300</v>
      </c>
      <c r="E62" s="17"/>
      <c r="F62" s="17"/>
      <c r="G62" s="12">
        <f>E62+F62</f>
        <v>0</v>
      </c>
      <c r="H62" s="16"/>
      <c r="I62" s="17"/>
      <c r="J62" t="s" s="10">
        <v>17</v>
      </c>
    </row>
    <row r="63" ht="78.5" customHeight="1">
      <c r="A63" t="s" s="25">
        <v>301</v>
      </c>
      <c r="B63" t="s" s="26">
        <v>302</v>
      </c>
      <c r="C63" t="s" s="10">
        <v>265</v>
      </c>
      <c r="D63" t="s" s="11">
        <v>14</v>
      </c>
      <c r="E63" s="17"/>
      <c r="F63" s="17"/>
      <c r="G63" s="12">
        <f>E63+F63</f>
        <v>0</v>
      </c>
      <c r="H63" s="16"/>
      <c r="I63" s="17"/>
      <c r="J63" t="s" s="10">
        <v>17</v>
      </c>
    </row>
    <row r="64" ht="21.5" customHeight="1">
      <c r="A64" t="s" s="57">
        <v>303</v>
      </c>
      <c r="B64" s="58"/>
      <c r="C64" s="59"/>
      <c r="D64" s="58"/>
      <c r="E64" s="5"/>
      <c r="F64" s="5"/>
      <c r="G64" s="18">
        <f>SUM(G65:G98)/(COUNT(G65:G98)*4)%</f>
        <v>0</v>
      </c>
      <c r="H64" s="60"/>
      <c r="I64" s="55"/>
      <c r="J64" t="s" s="10">
        <v>17</v>
      </c>
    </row>
    <row r="65" ht="69.5" customHeight="1">
      <c r="A65" t="s" s="25">
        <v>304</v>
      </c>
      <c r="B65" t="s" s="26">
        <v>305</v>
      </c>
      <c r="C65" t="s" s="10">
        <v>156</v>
      </c>
      <c r="D65" t="s" s="10">
        <v>306</v>
      </c>
      <c r="E65" s="17"/>
      <c r="F65" s="17"/>
      <c r="G65" s="12">
        <f>E65+F65</f>
        <v>0</v>
      </c>
      <c r="H65" s="16"/>
      <c r="I65" s="17"/>
      <c r="J65" t="s" s="10">
        <v>17</v>
      </c>
    </row>
    <row r="66" ht="60.5" customHeight="1">
      <c r="A66" t="s" s="25">
        <v>307</v>
      </c>
      <c r="B66" t="s" s="26">
        <v>308</v>
      </c>
      <c r="C66" t="s" s="10">
        <v>309</v>
      </c>
      <c r="D66" t="s" s="10">
        <v>310</v>
      </c>
      <c r="E66" s="17"/>
      <c r="F66" s="17"/>
      <c r="G66" s="12">
        <f>E66+F66</f>
        <v>0</v>
      </c>
      <c r="H66" s="16"/>
      <c r="I66" s="17"/>
      <c r="J66" t="s" s="10">
        <v>17</v>
      </c>
    </row>
    <row r="67" ht="72.5" customHeight="1">
      <c r="A67" t="s" s="25">
        <v>311</v>
      </c>
      <c r="B67" t="s" s="26">
        <v>312</v>
      </c>
      <c r="C67" t="s" s="10">
        <v>309</v>
      </c>
      <c r="D67" t="s" s="10">
        <v>180</v>
      </c>
      <c r="E67" s="17"/>
      <c r="F67" s="17"/>
      <c r="G67" s="12">
        <f>E67+F67</f>
        <v>0</v>
      </c>
      <c r="H67" s="16"/>
      <c r="I67" s="17"/>
      <c r="J67" t="s" s="10">
        <v>17</v>
      </c>
    </row>
    <row r="68" ht="70" customHeight="1">
      <c r="A68" t="s" s="25">
        <v>313</v>
      </c>
      <c r="B68" t="s" s="26">
        <v>314</v>
      </c>
      <c r="C68" t="s" s="10">
        <v>309</v>
      </c>
      <c r="D68" t="s" s="10">
        <v>180</v>
      </c>
      <c r="E68" s="17"/>
      <c r="F68" s="17"/>
      <c r="G68" s="12">
        <f>E68+F68</f>
        <v>0</v>
      </c>
      <c r="H68" s="16"/>
      <c r="I68" s="17"/>
      <c r="J68" t="s" s="10">
        <v>17</v>
      </c>
    </row>
    <row r="69" ht="73.5" customHeight="1">
      <c r="A69" t="s" s="25">
        <v>315</v>
      </c>
      <c r="B69" t="s" s="26">
        <v>316</v>
      </c>
      <c r="C69" t="s" s="10">
        <v>309</v>
      </c>
      <c r="D69" t="s" s="11">
        <v>14</v>
      </c>
      <c r="E69" s="17"/>
      <c r="F69" s="17"/>
      <c r="G69" s="12">
        <f>E69+F69</f>
        <v>0</v>
      </c>
      <c r="H69" s="16"/>
      <c r="I69" s="17"/>
      <c r="J69" t="s" s="10">
        <v>17</v>
      </c>
    </row>
    <row r="70" ht="70" customHeight="1">
      <c r="A70" t="s" s="25">
        <v>317</v>
      </c>
      <c r="B70" t="s" s="26">
        <v>318</v>
      </c>
      <c r="C70" t="s" s="10">
        <v>319</v>
      </c>
      <c r="D70" t="s" s="10">
        <v>320</v>
      </c>
      <c r="E70" s="17"/>
      <c r="F70" s="17"/>
      <c r="G70" s="12">
        <f>E70+F70</f>
        <v>0</v>
      </c>
      <c r="H70" s="16"/>
      <c r="I70" s="17"/>
      <c r="J70" t="s" s="10">
        <v>17</v>
      </c>
    </row>
    <row r="71" ht="73" customHeight="1">
      <c r="A71" t="s" s="25">
        <v>321</v>
      </c>
      <c r="B71" t="s" s="26">
        <v>322</v>
      </c>
      <c r="C71" t="s" s="10">
        <v>323</v>
      </c>
      <c r="D71" t="s" s="10">
        <v>324</v>
      </c>
      <c r="E71" s="17"/>
      <c r="F71" s="17"/>
      <c r="G71" s="12">
        <f>E71+F71</f>
        <v>0</v>
      </c>
      <c r="H71" s="16"/>
      <c r="I71" s="17"/>
      <c r="J71" t="s" s="10">
        <v>17</v>
      </c>
    </row>
    <row r="72" ht="84.5" customHeight="1">
      <c r="A72" t="s" s="25">
        <v>325</v>
      </c>
      <c r="B72" t="s" s="26">
        <v>326</v>
      </c>
      <c r="C72" t="s" s="10">
        <v>327</v>
      </c>
      <c r="D72" t="s" s="10">
        <v>328</v>
      </c>
      <c r="E72" s="17"/>
      <c r="F72" s="17"/>
      <c r="G72" s="12">
        <f>E72+F72</f>
        <v>0</v>
      </c>
      <c r="H72" s="16"/>
      <c r="I72" s="17"/>
      <c r="J72" t="s" s="10">
        <v>17</v>
      </c>
    </row>
    <row r="73" ht="87.5" customHeight="1">
      <c r="A73" t="s" s="25">
        <v>329</v>
      </c>
      <c r="B73" t="s" s="26">
        <v>330</v>
      </c>
      <c r="C73" t="s" s="10">
        <v>331</v>
      </c>
      <c r="D73" t="s" s="10">
        <v>332</v>
      </c>
      <c r="E73" s="17"/>
      <c r="F73" s="17"/>
      <c r="G73" s="12">
        <f>E73+F73</f>
        <v>0</v>
      </c>
      <c r="H73" s="16"/>
      <c r="I73" s="17"/>
      <c r="J73" t="s" s="10">
        <v>17</v>
      </c>
    </row>
    <row r="74" ht="71" customHeight="1">
      <c r="A74" t="s" s="25">
        <v>333</v>
      </c>
      <c r="B74" t="s" s="26">
        <v>334</v>
      </c>
      <c r="C74" t="s" s="10">
        <v>335</v>
      </c>
      <c r="D74" t="s" s="10">
        <v>336</v>
      </c>
      <c r="E74" s="17"/>
      <c r="F74" s="17"/>
      <c r="G74" s="12">
        <f>E74+F74</f>
        <v>0</v>
      </c>
      <c r="H74" s="16"/>
      <c r="I74" s="17"/>
      <c r="J74" t="s" s="10">
        <v>17</v>
      </c>
    </row>
    <row r="75" ht="174.5" customHeight="1">
      <c r="A75" t="s" s="25">
        <v>337</v>
      </c>
      <c r="B75" t="s" s="26">
        <v>338</v>
      </c>
      <c r="C75" t="s" s="10">
        <v>14</v>
      </c>
      <c r="D75" t="s" s="10">
        <v>339</v>
      </c>
      <c r="E75" s="17"/>
      <c r="F75" s="17"/>
      <c r="G75" s="12">
        <f>E75+F75</f>
        <v>0</v>
      </c>
      <c r="H75" s="16"/>
      <c r="I75" s="17"/>
      <c r="J75" t="s" s="10">
        <v>17</v>
      </c>
    </row>
    <row r="76" ht="68.5" customHeight="1">
      <c r="A76" t="s" s="25">
        <v>340</v>
      </c>
      <c r="B76" t="s" s="26">
        <v>341</v>
      </c>
      <c r="C76" t="s" s="10">
        <v>342</v>
      </c>
      <c r="D76" t="s" s="10">
        <v>343</v>
      </c>
      <c r="E76" s="17"/>
      <c r="F76" s="17"/>
      <c r="G76" s="12">
        <f>E76+F76</f>
        <v>0</v>
      </c>
      <c r="H76" s="16"/>
      <c r="I76" s="17"/>
      <c r="J76" t="s" s="10">
        <v>17</v>
      </c>
    </row>
    <row r="77" ht="72" customHeight="1">
      <c r="A77" t="s" s="25">
        <v>344</v>
      </c>
      <c r="B77" t="s" s="26">
        <v>345</v>
      </c>
      <c r="C77" t="s" s="10">
        <v>335</v>
      </c>
      <c r="D77" t="s" s="10">
        <v>346</v>
      </c>
      <c r="E77" s="17"/>
      <c r="F77" s="17"/>
      <c r="G77" s="12">
        <f>E77+F77</f>
        <v>0</v>
      </c>
      <c r="H77" s="16"/>
      <c r="I77" s="17"/>
      <c r="J77" t="s" s="10">
        <v>17</v>
      </c>
    </row>
    <row r="78" ht="72" customHeight="1">
      <c r="A78" t="s" s="25">
        <v>347</v>
      </c>
      <c r="B78" t="s" s="26">
        <v>348</v>
      </c>
      <c r="C78" t="s" s="10">
        <v>215</v>
      </c>
      <c r="D78" t="s" s="10">
        <v>349</v>
      </c>
      <c r="E78" s="17"/>
      <c r="F78" s="17"/>
      <c r="G78" s="12">
        <f>E78+F78</f>
        <v>0</v>
      </c>
      <c r="H78" s="17"/>
      <c r="I78" s="17"/>
      <c r="J78" t="s" s="10">
        <v>17</v>
      </c>
    </row>
    <row r="79" ht="82" customHeight="1">
      <c r="A79" t="s" s="25">
        <v>350</v>
      </c>
      <c r="B79" t="s" s="26">
        <v>351</v>
      </c>
      <c r="C79" t="s" s="10">
        <v>14</v>
      </c>
      <c r="D79" t="s" s="10">
        <v>352</v>
      </c>
      <c r="E79" s="17"/>
      <c r="F79" s="17"/>
      <c r="G79" s="12">
        <f>E79+F79</f>
        <v>0</v>
      </c>
      <c r="H79" s="17"/>
      <c r="I79" s="17"/>
      <c r="J79" t="s" s="10">
        <v>17</v>
      </c>
    </row>
    <row r="80" ht="83" customHeight="1">
      <c r="A80" t="s" s="25">
        <v>353</v>
      </c>
      <c r="B80" t="s" s="26">
        <v>354</v>
      </c>
      <c r="C80" t="s" s="10">
        <v>14</v>
      </c>
      <c r="D80" t="s" s="10">
        <v>355</v>
      </c>
      <c r="E80" s="17"/>
      <c r="F80" s="17"/>
      <c r="G80" s="12">
        <f>E80+F80</f>
        <v>0</v>
      </c>
      <c r="H80" s="17"/>
      <c r="I80" s="17"/>
      <c r="J80" t="s" s="10">
        <v>17</v>
      </c>
    </row>
    <row r="81" ht="69.5" customHeight="1">
      <c r="A81" t="s" s="25">
        <v>356</v>
      </c>
      <c r="B81" t="s" s="26">
        <v>357</v>
      </c>
      <c r="C81" t="s" s="10">
        <v>265</v>
      </c>
      <c r="D81" t="s" s="10">
        <v>358</v>
      </c>
      <c r="E81" s="17"/>
      <c r="F81" s="17"/>
      <c r="G81" s="12">
        <f>E81+F81</f>
        <v>0</v>
      </c>
      <c r="H81" s="17"/>
      <c r="I81" s="17"/>
      <c r="J81" t="s" s="10">
        <v>17</v>
      </c>
    </row>
    <row r="82" ht="73" customHeight="1">
      <c r="A82" t="s" s="25">
        <v>359</v>
      </c>
      <c r="B82" t="s" s="26">
        <v>360</v>
      </c>
      <c r="C82" t="s" s="10">
        <v>309</v>
      </c>
      <c r="D82" t="s" s="10">
        <v>361</v>
      </c>
      <c r="E82" s="17"/>
      <c r="F82" s="17"/>
      <c r="G82" s="12">
        <f>E82+F82</f>
        <v>0</v>
      </c>
      <c r="H82" s="17"/>
      <c r="I82" s="17"/>
      <c r="J82" t="s" s="10">
        <v>17</v>
      </c>
    </row>
    <row r="83" ht="87.5" customHeight="1">
      <c r="A83" t="s" s="25">
        <v>362</v>
      </c>
      <c r="B83" t="s" s="26">
        <v>363</v>
      </c>
      <c r="C83" t="s" s="10">
        <v>235</v>
      </c>
      <c r="D83" t="s" s="10">
        <v>364</v>
      </c>
      <c r="E83" s="17"/>
      <c r="F83" s="17"/>
      <c r="G83" s="12">
        <f>E83+F83</f>
        <v>0</v>
      </c>
      <c r="H83" s="17"/>
      <c r="I83" s="17"/>
      <c r="J83" t="s" s="10">
        <v>17</v>
      </c>
    </row>
    <row r="84" ht="87.5" customHeight="1">
      <c r="A84" t="s" s="25">
        <v>365</v>
      </c>
      <c r="B84" t="s" s="26">
        <v>366</v>
      </c>
      <c r="C84" t="s" s="10">
        <v>367</v>
      </c>
      <c r="D84" t="s" s="10">
        <v>368</v>
      </c>
      <c r="E84" s="17"/>
      <c r="F84" s="17"/>
      <c r="G84" s="12">
        <f>E84+F84</f>
        <v>0</v>
      </c>
      <c r="H84" s="17"/>
      <c r="I84" s="17"/>
      <c r="J84" t="s" s="10">
        <v>17</v>
      </c>
    </row>
    <row r="85" ht="73" customHeight="1">
      <c r="A85" t="s" s="25">
        <v>369</v>
      </c>
      <c r="B85" t="s" s="26">
        <v>370</v>
      </c>
      <c r="C85" t="s" s="10">
        <v>367</v>
      </c>
      <c r="D85" t="s" s="10">
        <v>371</v>
      </c>
      <c r="E85" s="17"/>
      <c r="F85" s="17"/>
      <c r="G85" s="12">
        <f>E85+F85</f>
        <v>0</v>
      </c>
      <c r="H85" s="17"/>
      <c r="I85" s="17"/>
      <c r="J85" t="s" s="10">
        <v>17</v>
      </c>
    </row>
    <row r="86" ht="73" customHeight="1">
      <c r="A86" t="s" s="25">
        <v>372</v>
      </c>
      <c r="B86" t="s" s="26">
        <v>373</v>
      </c>
      <c r="C86" t="s" s="10">
        <v>367</v>
      </c>
      <c r="D86" t="s" s="10">
        <v>374</v>
      </c>
      <c r="E86" s="17"/>
      <c r="F86" s="17"/>
      <c r="G86" s="12">
        <f>E86+F86</f>
        <v>0</v>
      </c>
      <c r="H86" s="17"/>
      <c r="I86" s="17"/>
      <c r="J86" t="s" s="10">
        <v>17</v>
      </c>
    </row>
    <row r="87" ht="116.5" customHeight="1">
      <c r="A87" t="s" s="25">
        <v>375</v>
      </c>
      <c r="B87" t="s" s="26">
        <v>376</v>
      </c>
      <c r="C87" t="s" s="10">
        <v>377</v>
      </c>
      <c r="D87" t="s" s="10">
        <v>378</v>
      </c>
      <c r="E87" s="17"/>
      <c r="F87" s="17"/>
      <c r="G87" s="12">
        <f>E87+F87</f>
        <v>0</v>
      </c>
      <c r="H87" s="17"/>
      <c r="I87" s="17"/>
      <c r="J87" t="s" s="10">
        <v>17</v>
      </c>
    </row>
    <row r="88" ht="67" customHeight="1">
      <c r="A88" t="s" s="25">
        <v>379</v>
      </c>
      <c r="B88" t="s" s="26">
        <v>380</v>
      </c>
      <c r="C88" t="s" s="10">
        <v>381</v>
      </c>
      <c r="D88" t="s" s="10">
        <v>382</v>
      </c>
      <c r="E88" s="17"/>
      <c r="F88" s="17"/>
      <c r="G88" s="12">
        <f>E88+F88</f>
        <v>0</v>
      </c>
      <c r="H88" s="17"/>
      <c r="I88" s="17"/>
      <c r="J88" t="s" s="10">
        <v>17</v>
      </c>
    </row>
    <row r="89" ht="98" customHeight="1">
      <c r="A89" t="s" s="25">
        <v>383</v>
      </c>
      <c r="B89" t="s" s="26">
        <v>384</v>
      </c>
      <c r="C89" t="s" s="10">
        <v>385</v>
      </c>
      <c r="D89" t="s" s="10">
        <v>386</v>
      </c>
      <c r="E89" s="17"/>
      <c r="F89" s="17"/>
      <c r="G89" s="12">
        <f>E89+F89</f>
        <v>0</v>
      </c>
      <c r="H89" s="17"/>
      <c r="I89" s="17"/>
      <c r="J89" t="s" s="10">
        <v>17</v>
      </c>
    </row>
    <row r="90" ht="74.5" customHeight="1">
      <c r="A90" t="s" s="25">
        <v>387</v>
      </c>
      <c r="B90" t="s" s="26">
        <v>388</v>
      </c>
      <c r="C90" t="s" s="10">
        <v>385</v>
      </c>
      <c r="D90" t="s" s="10">
        <v>389</v>
      </c>
      <c r="E90" s="17"/>
      <c r="F90" s="17"/>
      <c r="G90" s="12">
        <f>E90+F90</f>
        <v>0</v>
      </c>
      <c r="H90" s="17"/>
      <c r="I90" s="17"/>
      <c r="J90" t="s" s="10">
        <v>17</v>
      </c>
    </row>
    <row r="91" ht="87.5" customHeight="1">
      <c r="A91" t="s" s="25">
        <v>390</v>
      </c>
      <c r="B91" t="s" s="26">
        <v>391</v>
      </c>
      <c r="C91" t="s" s="10">
        <v>385</v>
      </c>
      <c r="D91" t="s" s="10">
        <v>392</v>
      </c>
      <c r="E91" s="17"/>
      <c r="F91" s="17"/>
      <c r="G91" s="12">
        <f>E91+F91</f>
        <v>0</v>
      </c>
      <c r="H91" s="17"/>
      <c r="I91" s="17"/>
      <c r="J91" t="s" s="10">
        <v>17</v>
      </c>
    </row>
    <row r="92" ht="87.5" customHeight="1">
      <c r="A92" t="s" s="25">
        <v>393</v>
      </c>
      <c r="B92" t="s" s="26">
        <v>394</v>
      </c>
      <c r="C92" t="s" s="10">
        <v>385</v>
      </c>
      <c r="D92" t="s" s="10">
        <v>395</v>
      </c>
      <c r="E92" s="17"/>
      <c r="F92" s="17"/>
      <c r="G92" s="12">
        <f>E92+F92</f>
        <v>0</v>
      </c>
      <c r="H92" s="17"/>
      <c r="I92" s="17"/>
      <c r="J92" t="s" s="10">
        <v>17</v>
      </c>
    </row>
    <row r="93" ht="66.5" customHeight="1">
      <c r="A93" t="s" s="25">
        <v>396</v>
      </c>
      <c r="B93" t="s" s="26">
        <v>397</v>
      </c>
      <c r="C93" t="s" s="10">
        <v>385</v>
      </c>
      <c r="D93" s="16"/>
      <c r="E93" s="17"/>
      <c r="F93" s="17"/>
      <c r="G93" s="12">
        <f>E93+F93</f>
        <v>0</v>
      </c>
      <c r="H93" s="17"/>
      <c r="I93" s="17"/>
      <c r="J93" t="s" s="10">
        <v>17</v>
      </c>
    </row>
    <row r="94" ht="70.5" customHeight="1">
      <c r="A94" t="s" s="65">
        <v>398</v>
      </c>
      <c r="B94" t="s" s="66">
        <v>399</v>
      </c>
      <c r="C94" t="s" s="67">
        <v>385</v>
      </c>
      <c r="D94" s="68"/>
      <c r="E94" s="28"/>
      <c r="F94" s="28"/>
      <c r="G94" s="69">
        <f>E94+F94</f>
        <v>0</v>
      </c>
      <c r="H94" s="49"/>
      <c r="I94" s="17"/>
      <c r="J94" t="s" s="10">
        <v>17</v>
      </c>
    </row>
    <row r="95" ht="102" customHeight="1">
      <c r="A95" t="s" s="25">
        <v>400</v>
      </c>
      <c r="B95" t="s" s="26">
        <v>401</v>
      </c>
      <c r="C95" t="s" s="10">
        <v>385</v>
      </c>
      <c r="D95" t="s" s="10">
        <v>402</v>
      </c>
      <c r="E95" s="17"/>
      <c r="F95" s="17"/>
      <c r="G95" s="12">
        <f>E95+F95</f>
        <v>0</v>
      </c>
      <c r="H95" s="17"/>
      <c r="I95" s="17"/>
      <c r="J95" t="s" s="10">
        <v>17</v>
      </c>
    </row>
    <row r="96" ht="73" customHeight="1">
      <c r="A96" t="s" s="25">
        <v>403</v>
      </c>
      <c r="B96" t="s" s="26">
        <v>404</v>
      </c>
      <c r="C96" t="s" s="10">
        <v>405</v>
      </c>
      <c r="D96" t="s" s="10">
        <v>406</v>
      </c>
      <c r="E96" s="17"/>
      <c r="F96" s="17"/>
      <c r="G96" s="12">
        <f>E96+F96</f>
        <v>0</v>
      </c>
      <c r="H96" s="17"/>
      <c r="I96" s="17"/>
      <c r="J96" t="s" s="10">
        <v>17</v>
      </c>
    </row>
    <row r="97" ht="58.5" customHeight="1">
      <c r="A97" t="s" s="25">
        <v>407</v>
      </c>
      <c r="B97" t="s" s="26">
        <v>408</v>
      </c>
      <c r="C97" t="s" s="10">
        <v>385</v>
      </c>
      <c r="D97" t="s" s="10">
        <v>409</v>
      </c>
      <c r="E97" s="17"/>
      <c r="F97" s="17"/>
      <c r="G97" s="12">
        <f>E97+F97</f>
        <v>0</v>
      </c>
      <c r="H97" s="17"/>
      <c r="I97" s="17"/>
      <c r="J97" t="s" s="10">
        <v>17</v>
      </c>
    </row>
    <row r="98" ht="74.5" customHeight="1">
      <c r="A98" t="s" s="25">
        <v>410</v>
      </c>
      <c r="B98" t="s" s="26">
        <v>411</v>
      </c>
      <c r="C98" t="s" s="10">
        <v>385</v>
      </c>
      <c r="D98" t="s" s="10">
        <v>412</v>
      </c>
      <c r="E98" s="17"/>
      <c r="F98" s="17"/>
      <c r="G98" s="12">
        <f>E98+F98</f>
        <v>0</v>
      </c>
      <c r="H98" s="17"/>
      <c r="I98" s="17"/>
      <c r="J98" t="s" s="10">
        <v>17</v>
      </c>
    </row>
  </sheetData>
  <dataValidations count="3">
    <dataValidation type="list" allowBlank="1" showInputMessage="1" showErrorMessage="1" sqref="E1">
      <formula1>"0,1,2,Design"</formula1>
    </dataValidation>
    <dataValidation type="list" allowBlank="1" showInputMessage="1" showErrorMessage="1" sqref="F1">
      <formula1>"0,1,2,Practice"</formula1>
    </dataValidation>
    <dataValidation type="list" allowBlank="1" showInputMessage="1" showErrorMessage="1" sqref="E2:F98">
      <formula1>"0,1,2"</formula1>
    </dataValidation>
  </dataValidations>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3.xml><?xml version="1.0" encoding="utf-8"?>
<worksheet xmlns:r="http://schemas.openxmlformats.org/officeDocument/2006/relationships" xmlns="http://schemas.openxmlformats.org/spreadsheetml/2006/main">
  <dimension ref="A1:M37"/>
  <sheetViews>
    <sheetView workbookViewId="0" showGridLines="0" defaultGridColor="1"/>
  </sheetViews>
  <sheetFormatPr defaultColWidth="8.83333" defaultRowHeight="14.5" customHeight="1" outlineLevelRow="0" outlineLevelCol="0"/>
  <cols>
    <col min="1" max="4" width="8.67188" style="70" customWidth="1"/>
    <col min="5" max="5" width="25.3516" style="70" customWidth="1"/>
    <col min="6" max="13" width="8.67188" style="70" customWidth="1"/>
    <col min="14" max="16384" width="8.85156" style="70" customWidth="1"/>
  </cols>
  <sheetData>
    <row r="1" ht="13.55" customHeight="1">
      <c r="A1" s="71"/>
      <c r="B1" s="72"/>
      <c r="C1" s="72"/>
      <c r="D1" s="72"/>
      <c r="E1" s="72"/>
      <c r="F1" s="72"/>
      <c r="G1" s="72"/>
      <c r="H1" s="72"/>
      <c r="I1" s="72"/>
      <c r="J1" s="72"/>
      <c r="K1" s="72"/>
      <c r="L1" s="72"/>
      <c r="M1" s="73"/>
    </row>
    <row r="2" ht="13.55" customHeight="1">
      <c r="A2" s="74"/>
      <c r="B2" s="75"/>
      <c r="C2" s="75"/>
      <c r="D2" s="75"/>
      <c r="E2" s="75"/>
      <c r="F2" s="75"/>
      <c r="G2" s="75"/>
      <c r="H2" s="75"/>
      <c r="I2" s="75"/>
      <c r="J2" s="75"/>
      <c r="K2" s="75"/>
      <c r="L2" s="75"/>
      <c r="M2" s="76"/>
    </row>
    <row r="3" ht="13.55" customHeight="1">
      <c r="A3" s="74"/>
      <c r="B3" s="75"/>
      <c r="C3" s="75"/>
      <c r="D3" s="75"/>
      <c r="E3" s="75"/>
      <c r="F3" s="75"/>
      <c r="G3" s="75"/>
      <c r="H3" s="75"/>
      <c r="I3" s="75"/>
      <c r="J3" s="75"/>
      <c r="K3" s="75"/>
      <c r="L3" s="75"/>
      <c r="M3" s="76"/>
    </row>
    <row r="4" ht="13.55" customHeight="1">
      <c r="A4" s="74"/>
      <c r="B4" s="75"/>
      <c r="C4" s="75"/>
      <c r="D4" s="75"/>
      <c r="E4" s="75"/>
      <c r="F4" s="75"/>
      <c r="G4" s="75"/>
      <c r="H4" s="75"/>
      <c r="I4" s="75"/>
      <c r="J4" s="75"/>
      <c r="K4" s="75"/>
      <c r="L4" s="75"/>
      <c r="M4" s="76"/>
    </row>
    <row r="5" ht="13.55" customHeight="1">
      <c r="A5" s="74"/>
      <c r="B5" s="75"/>
      <c r="C5" s="75"/>
      <c r="D5" s="75"/>
      <c r="E5" s="75"/>
      <c r="F5" s="75"/>
      <c r="G5" s="75"/>
      <c r="H5" s="75"/>
      <c r="I5" s="75"/>
      <c r="J5" s="75"/>
      <c r="K5" s="75"/>
      <c r="L5" s="75"/>
      <c r="M5" s="76"/>
    </row>
    <row r="6" ht="13.55" customHeight="1">
      <c r="A6" s="74"/>
      <c r="B6" s="75"/>
      <c r="C6" s="75"/>
      <c r="D6" s="75"/>
      <c r="E6" s="75"/>
      <c r="F6" s="75"/>
      <c r="G6" s="75"/>
      <c r="H6" s="75"/>
      <c r="I6" s="75"/>
      <c r="J6" s="75"/>
      <c r="K6" s="75"/>
      <c r="L6" s="75"/>
      <c r="M6" s="76"/>
    </row>
    <row r="7" ht="13.55" customHeight="1">
      <c r="A7" s="74"/>
      <c r="B7" s="75"/>
      <c r="C7" s="75"/>
      <c r="D7" s="75"/>
      <c r="E7" s="75"/>
      <c r="F7" s="75"/>
      <c r="G7" s="75"/>
      <c r="H7" s="75"/>
      <c r="I7" s="75"/>
      <c r="J7" s="75"/>
      <c r="K7" s="75"/>
      <c r="L7" s="75"/>
      <c r="M7" s="76"/>
    </row>
    <row r="8" ht="13.55" customHeight="1">
      <c r="A8" s="74"/>
      <c r="B8" s="75"/>
      <c r="C8" s="75"/>
      <c r="D8" s="75"/>
      <c r="E8" t="s" s="77">
        <v>108</v>
      </c>
      <c r="F8" s="75"/>
      <c r="G8" s="75"/>
      <c r="H8" s="75"/>
      <c r="I8" s="75"/>
      <c r="J8" s="75"/>
      <c r="K8" s="75"/>
      <c r="L8" s="75"/>
      <c r="M8" s="76"/>
    </row>
    <row r="9" ht="13.55" customHeight="1">
      <c r="A9" s="74"/>
      <c r="B9" s="75"/>
      <c r="C9" s="75"/>
      <c r="D9" s="75"/>
      <c r="E9" t="s" s="77">
        <v>86</v>
      </c>
      <c r="F9" s="75"/>
      <c r="G9" s="75"/>
      <c r="H9" s="75"/>
      <c r="I9" s="75"/>
      <c r="J9" s="75"/>
      <c r="K9" s="75"/>
      <c r="L9" s="75"/>
      <c r="M9" s="76"/>
    </row>
    <row r="10" ht="13.55" customHeight="1">
      <c r="A10" s="74"/>
      <c r="B10" s="75"/>
      <c r="C10" s="75"/>
      <c r="D10" s="75"/>
      <c r="E10" t="s" s="77">
        <v>79</v>
      </c>
      <c r="F10" s="75"/>
      <c r="G10" s="75"/>
      <c r="H10" s="75"/>
      <c r="I10" s="75"/>
      <c r="J10" s="75"/>
      <c r="K10" s="75"/>
      <c r="L10" s="75"/>
      <c r="M10" s="76"/>
    </row>
    <row r="11" ht="13.55" customHeight="1">
      <c r="A11" s="74"/>
      <c r="B11" s="75"/>
      <c r="C11" s="75"/>
      <c r="D11" s="75"/>
      <c r="E11" s="78"/>
      <c r="F11" s="75"/>
      <c r="G11" s="75"/>
      <c r="H11" s="75"/>
      <c r="I11" s="75"/>
      <c r="J11" s="75"/>
      <c r="K11" s="75"/>
      <c r="L11" s="75"/>
      <c r="M11" s="76"/>
    </row>
    <row r="12" ht="13.55" customHeight="1">
      <c r="A12" s="74"/>
      <c r="B12" s="75"/>
      <c r="C12" s="75"/>
      <c r="D12" s="75"/>
      <c r="E12" t="s" s="77">
        <v>71</v>
      </c>
      <c r="F12" s="75"/>
      <c r="G12" s="75"/>
      <c r="H12" s="75"/>
      <c r="I12" s="75"/>
      <c r="J12" s="75"/>
      <c r="K12" s="75"/>
      <c r="L12" s="75"/>
      <c r="M12" s="76"/>
    </row>
    <row r="13" ht="13.55" customHeight="1">
      <c r="A13" s="74"/>
      <c r="B13" s="75"/>
      <c r="C13" s="75"/>
      <c r="D13" s="75"/>
      <c r="E13" t="s" s="77">
        <v>59</v>
      </c>
      <c r="F13" s="75"/>
      <c r="G13" s="75"/>
      <c r="H13" s="75"/>
      <c r="I13" s="75"/>
      <c r="J13" s="75"/>
      <c r="K13" s="75"/>
      <c r="L13" s="75"/>
      <c r="M13" s="76"/>
    </row>
    <row r="14" ht="13.55" customHeight="1">
      <c r="A14" s="74"/>
      <c r="B14" s="75"/>
      <c r="C14" s="75"/>
      <c r="D14" s="75"/>
      <c r="E14" t="s" s="77">
        <v>39</v>
      </c>
      <c r="F14" s="75"/>
      <c r="G14" s="75"/>
      <c r="H14" s="75"/>
      <c r="I14" s="75"/>
      <c r="J14" s="75"/>
      <c r="K14" s="75"/>
      <c r="L14" s="75"/>
      <c r="M14" s="76"/>
    </row>
    <row r="15" ht="13.55" customHeight="1">
      <c r="A15" s="74"/>
      <c r="B15" s="75"/>
      <c r="C15" s="75"/>
      <c r="D15" s="75"/>
      <c r="E15" s="78"/>
      <c r="F15" s="75"/>
      <c r="G15" s="75"/>
      <c r="H15" s="75"/>
      <c r="I15" s="75"/>
      <c r="J15" s="75"/>
      <c r="K15" s="75"/>
      <c r="L15" s="75"/>
      <c r="M15" s="76"/>
    </row>
    <row r="16" ht="13.55" customHeight="1">
      <c r="A16" s="74"/>
      <c r="B16" s="75"/>
      <c r="C16" s="75"/>
      <c r="D16" s="75"/>
      <c r="E16" t="s" s="77">
        <v>27</v>
      </c>
      <c r="F16" s="75"/>
      <c r="G16" s="75"/>
      <c r="H16" s="75"/>
      <c r="I16" s="75"/>
      <c r="J16" s="75"/>
      <c r="K16" s="75"/>
      <c r="L16" s="75"/>
      <c r="M16" s="76"/>
    </row>
    <row r="17" ht="13.55" customHeight="1">
      <c r="A17" s="74"/>
      <c r="B17" s="75"/>
      <c r="C17" s="75"/>
      <c r="D17" s="75"/>
      <c r="E17" t="s" s="77">
        <v>10</v>
      </c>
      <c r="F17" s="75"/>
      <c r="G17" s="75"/>
      <c r="H17" s="75"/>
      <c r="I17" s="75"/>
      <c r="J17" s="75"/>
      <c r="K17" s="75"/>
      <c r="L17" s="75"/>
      <c r="M17" s="76"/>
    </row>
    <row r="18" ht="13.55" customHeight="1">
      <c r="A18" s="74"/>
      <c r="B18" s="75"/>
      <c r="C18" s="75"/>
      <c r="D18" s="75"/>
      <c r="E18" s="75"/>
      <c r="F18" s="75"/>
      <c r="G18" s="75"/>
      <c r="H18" s="75"/>
      <c r="I18" s="75"/>
      <c r="J18" s="75"/>
      <c r="K18" s="75"/>
      <c r="L18" s="75"/>
      <c r="M18" s="76"/>
    </row>
    <row r="19" ht="13.55" customHeight="1">
      <c r="A19" s="74"/>
      <c r="B19" s="75"/>
      <c r="C19" s="75"/>
      <c r="D19" s="75"/>
      <c r="E19" s="75"/>
      <c r="F19" s="75"/>
      <c r="G19" s="75"/>
      <c r="H19" s="75"/>
      <c r="I19" s="75"/>
      <c r="J19" s="75"/>
      <c r="K19" s="75"/>
      <c r="L19" s="75"/>
      <c r="M19" s="76"/>
    </row>
    <row r="20" ht="13.55" customHeight="1">
      <c r="A20" s="74"/>
      <c r="B20" s="75"/>
      <c r="C20" s="75"/>
      <c r="D20" s="75"/>
      <c r="E20" s="75"/>
      <c r="F20" s="75"/>
      <c r="G20" s="75"/>
      <c r="H20" s="75"/>
      <c r="I20" s="75"/>
      <c r="J20" s="75"/>
      <c r="K20" s="75"/>
      <c r="L20" s="75"/>
      <c r="M20" s="76"/>
    </row>
    <row r="21" ht="13.55" customHeight="1">
      <c r="A21" s="74"/>
      <c r="B21" s="75"/>
      <c r="C21" s="75"/>
      <c r="D21" s="75"/>
      <c r="E21" s="78"/>
      <c r="F21" s="75"/>
      <c r="G21" s="75"/>
      <c r="H21" s="75"/>
      <c r="I21" s="75"/>
      <c r="J21" s="75"/>
      <c r="K21" s="75"/>
      <c r="L21" s="75"/>
      <c r="M21" s="76"/>
    </row>
    <row r="22" ht="13.55" customHeight="1">
      <c r="A22" s="74"/>
      <c r="B22" s="75"/>
      <c r="C22" s="75"/>
      <c r="D22" s="75"/>
      <c r="E22" s="75"/>
      <c r="F22" s="75"/>
      <c r="G22" s="75"/>
      <c r="H22" s="75"/>
      <c r="I22" s="75"/>
      <c r="J22" s="75"/>
      <c r="K22" s="75"/>
      <c r="L22" s="75"/>
      <c r="M22" s="76"/>
    </row>
    <row r="23" ht="13.55" customHeight="1">
      <c r="A23" s="74"/>
      <c r="B23" s="75"/>
      <c r="C23" s="75"/>
      <c r="D23" s="75"/>
      <c r="E23" s="75"/>
      <c r="F23" s="75"/>
      <c r="G23" s="75"/>
      <c r="H23" s="75"/>
      <c r="I23" s="75"/>
      <c r="J23" s="75"/>
      <c r="K23" s="75"/>
      <c r="L23" s="75"/>
      <c r="M23" s="76"/>
    </row>
    <row r="24" ht="13.55" customHeight="1">
      <c r="A24" s="74"/>
      <c r="B24" s="75"/>
      <c r="C24" s="75"/>
      <c r="D24" s="75"/>
      <c r="E24" s="75"/>
      <c r="F24" s="75"/>
      <c r="G24" s="75"/>
      <c r="H24" s="75"/>
      <c r="I24" s="75"/>
      <c r="J24" s="75"/>
      <c r="K24" s="75"/>
      <c r="L24" s="75"/>
      <c r="M24" s="76"/>
    </row>
    <row r="25" ht="13.55" customHeight="1">
      <c r="A25" s="74"/>
      <c r="B25" s="75"/>
      <c r="C25" s="75"/>
      <c r="D25" s="75"/>
      <c r="E25" s="75"/>
      <c r="F25" s="75"/>
      <c r="G25" s="75"/>
      <c r="H25" s="75"/>
      <c r="I25" s="75"/>
      <c r="J25" s="75"/>
      <c r="K25" s="75"/>
      <c r="L25" s="75"/>
      <c r="M25" s="76"/>
    </row>
    <row r="26" ht="13.55" customHeight="1">
      <c r="A26" s="74"/>
      <c r="B26" s="75"/>
      <c r="C26" s="75"/>
      <c r="D26" s="75"/>
      <c r="E26" t="s" s="77">
        <v>303</v>
      </c>
      <c r="F26" s="75"/>
      <c r="G26" s="75"/>
      <c r="H26" s="75"/>
      <c r="I26" s="75"/>
      <c r="J26" s="75"/>
      <c r="K26" s="75"/>
      <c r="L26" s="75"/>
      <c r="M26" s="76"/>
    </row>
    <row r="27" ht="13.55" customHeight="1">
      <c r="A27" s="74"/>
      <c r="B27" s="75"/>
      <c r="C27" s="75"/>
      <c r="D27" s="75"/>
      <c r="E27" s="78"/>
      <c r="F27" s="75"/>
      <c r="G27" s="75"/>
      <c r="H27" s="75"/>
      <c r="I27" s="75"/>
      <c r="J27" s="75"/>
      <c r="K27" s="75"/>
      <c r="L27" s="75"/>
      <c r="M27" s="76"/>
    </row>
    <row r="28" ht="13.55" customHeight="1">
      <c r="A28" s="74"/>
      <c r="B28" s="75"/>
      <c r="C28" s="75"/>
      <c r="D28" s="75"/>
      <c r="E28" s="75"/>
      <c r="F28" s="75"/>
      <c r="G28" s="75"/>
      <c r="H28" s="75"/>
      <c r="I28" s="75"/>
      <c r="J28" s="75"/>
      <c r="K28" s="75"/>
      <c r="L28" s="75"/>
      <c r="M28" s="76"/>
    </row>
    <row r="29" ht="13.55" customHeight="1">
      <c r="A29" s="74"/>
      <c r="B29" s="75"/>
      <c r="C29" s="75"/>
      <c r="D29" s="75"/>
      <c r="E29" t="s" s="77">
        <v>262</v>
      </c>
      <c r="F29" s="75"/>
      <c r="G29" s="75"/>
      <c r="H29" s="75"/>
      <c r="I29" s="75"/>
      <c r="J29" s="75"/>
      <c r="K29" s="75"/>
      <c r="L29" s="75"/>
      <c r="M29" s="76"/>
    </row>
    <row r="30" ht="13.55" customHeight="1">
      <c r="A30" s="74"/>
      <c r="B30" s="75"/>
      <c r="C30" s="75"/>
      <c r="D30" s="75"/>
      <c r="E30" s="75"/>
      <c r="F30" s="75"/>
      <c r="G30" s="75"/>
      <c r="H30" s="75"/>
      <c r="I30" s="75"/>
      <c r="J30" s="75"/>
      <c r="K30" s="75"/>
      <c r="L30" s="75"/>
      <c r="M30" s="76"/>
    </row>
    <row r="31" ht="13.55" customHeight="1">
      <c r="A31" s="74"/>
      <c r="B31" s="75"/>
      <c r="C31" s="75"/>
      <c r="D31" s="75"/>
      <c r="E31" t="s" s="77">
        <v>236</v>
      </c>
      <c r="F31" s="75"/>
      <c r="G31" s="75"/>
      <c r="H31" s="75"/>
      <c r="I31" s="75"/>
      <c r="J31" s="75"/>
      <c r="K31" s="75"/>
      <c r="L31" s="75"/>
      <c r="M31" s="76"/>
    </row>
    <row r="32" ht="13.55" customHeight="1">
      <c r="A32" s="74"/>
      <c r="B32" s="75"/>
      <c r="C32" s="75"/>
      <c r="D32" s="75"/>
      <c r="E32" s="78"/>
      <c r="F32" s="75"/>
      <c r="G32" s="75"/>
      <c r="H32" s="75"/>
      <c r="I32" s="75"/>
      <c r="J32" s="75"/>
      <c r="K32" s="75"/>
      <c r="L32" s="75"/>
      <c r="M32" s="76"/>
    </row>
    <row r="33" ht="13.55" customHeight="1">
      <c r="A33" s="74"/>
      <c r="B33" s="75"/>
      <c r="C33" s="75"/>
      <c r="D33" s="75"/>
      <c r="E33" s="75"/>
      <c r="F33" s="75"/>
      <c r="G33" s="75"/>
      <c r="H33" s="75"/>
      <c r="I33" s="75"/>
      <c r="J33" s="75"/>
      <c r="K33" s="75"/>
      <c r="L33" s="75"/>
      <c r="M33" s="76"/>
    </row>
    <row r="34" ht="13.55" customHeight="1">
      <c r="A34" s="74"/>
      <c r="B34" s="75"/>
      <c r="C34" s="75"/>
      <c r="D34" s="75"/>
      <c r="E34" t="s" s="77">
        <v>120</v>
      </c>
      <c r="F34" s="75"/>
      <c r="G34" s="75"/>
      <c r="H34" s="75"/>
      <c r="I34" s="75"/>
      <c r="J34" s="75"/>
      <c r="K34" s="75"/>
      <c r="L34" s="75"/>
      <c r="M34" s="76"/>
    </row>
    <row r="35" ht="13.55" customHeight="1">
      <c r="A35" s="74"/>
      <c r="B35" s="75"/>
      <c r="C35" s="75"/>
      <c r="D35" s="75"/>
      <c r="E35" s="78"/>
      <c r="F35" s="75"/>
      <c r="G35" s="75"/>
      <c r="H35" s="75"/>
      <c r="I35" s="75"/>
      <c r="J35" s="75"/>
      <c r="K35" s="75"/>
      <c r="L35" s="75"/>
      <c r="M35" s="76"/>
    </row>
    <row r="36" ht="13.55" customHeight="1">
      <c r="A36" s="74"/>
      <c r="B36" s="75"/>
      <c r="C36" s="75"/>
      <c r="D36" s="75"/>
      <c r="E36" s="75"/>
      <c r="F36" s="75"/>
      <c r="G36" s="75"/>
      <c r="H36" s="75"/>
      <c r="I36" s="75"/>
      <c r="J36" s="75"/>
      <c r="K36" s="75"/>
      <c r="L36" s="75"/>
      <c r="M36" s="76"/>
    </row>
    <row r="37" ht="13.55" customHeight="1">
      <c r="A37" s="79"/>
      <c r="B37" s="80"/>
      <c r="C37" s="80"/>
      <c r="D37" s="80"/>
      <c r="E37" s="80"/>
      <c r="F37" s="80"/>
      <c r="G37" s="80"/>
      <c r="H37" s="80"/>
      <c r="I37" s="80"/>
      <c r="J37" s="80"/>
      <c r="K37" s="80"/>
      <c r="L37" s="80"/>
      <c r="M37" s="81"/>
    </row>
  </sheetData>
  <mergeCells count="5">
    <mergeCell ref="E14:E15"/>
    <mergeCell ref="E10:E11"/>
    <mergeCell ref="E34:E35"/>
    <mergeCell ref="E31:E32"/>
    <mergeCell ref="E26:E27"/>
  </mergeCells>
  <pageMargins left="0.7" right="0.7" top="0.75" bottom="0.75" header="0.3" footer="0.3"/>
  <pageSetup firstPageNumber="1" fitToHeight="1" fitToWidth="1" scale="100" useFirstPageNumber="0" orientation="portrait" pageOrder="downThenOver"/>
  <headerFooter>
    <oddFooter>&amp;C&amp;"Helvetica Neue,Regular"&amp;12&amp;K000000&amp;P</oddFooter>
  </headerFooter>
  <drawing r:id="rId1"/>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